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35" windowWidth="20730" windowHeight="8190"/>
  </bookViews>
  <sheets>
    <sheet name="判刑" sheetId="1" r:id="rId1"/>
    <sheet name="庭审" sheetId="5" r:id="rId2"/>
    <sheet name="恶报" sheetId="11" r:id="rId3"/>
    <sheet name="统计图" sheetId="2" r:id="rId4"/>
    <sheet name="表" sheetId="6" r:id="rId5"/>
    <sheet name="表1" sheetId="8" r:id="rId6"/>
    <sheet name="表2-图5" sheetId="9" r:id="rId7"/>
    <sheet name="表3" sheetId="12" r:id="rId8"/>
  </sheets>
  <definedNames>
    <definedName name="_xlnm._FilterDatabase" localSheetId="4" hidden="1">表!#REF!</definedName>
    <definedName name="_xlnm._FilterDatabase" localSheetId="5" hidden="1">表1!$A$2:$I$25</definedName>
    <definedName name="_xlnm._FilterDatabase" localSheetId="6" hidden="1">'表2-图5'!$A$2:$I$15</definedName>
    <definedName name="_xlnm._FilterDatabase" localSheetId="0" hidden="1">判刑!$A$2:$AE$35</definedName>
  </definedNames>
  <calcPr calcId="124519"/>
</workbook>
</file>

<file path=xl/calcChain.xml><?xml version="1.0" encoding="utf-8"?>
<calcChain xmlns="http://schemas.openxmlformats.org/spreadsheetml/2006/main">
  <c r="K255" i="2"/>
  <c r="J255"/>
  <c r="G54" i="8" l="1"/>
  <c r="E54"/>
  <c r="D54"/>
  <c r="H54"/>
  <c r="C54"/>
  <c r="M46" i="6"/>
  <c r="K75"/>
  <c r="J75"/>
  <c r="H35" i="9"/>
  <c r="D35"/>
  <c r="I35"/>
  <c r="F35"/>
  <c r="E35"/>
  <c r="R3"/>
  <c r="F75" i="6"/>
  <c r="H66" i="2"/>
  <c r="H129"/>
  <c r="G77" i="6"/>
  <c r="D56" i="8" l="1"/>
  <c r="K191" i="2"/>
  <c r="G3" l="1"/>
  <c r="G129"/>
  <c r="E319"/>
</calcChain>
</file>

<file path=xl/sharedStrings.xml><?xml version="1.0" encoding="utf-8"?>
<sst xmlns="http://schemas.openxmlformats.org/spreadsheetml/2006/main" count="1263" uniqueCount="743">
  <si>
    <t>许云兰</t>
  </si>
  <si>
    <t>xuyunlan</t>
  </si>
  <si>
    <t>女</t>
  </si>
  <si>
    <t>辽宁省</t>
  </si>
  <si>
    <t>大连市</t>
  </si>
  <si>
    <t>沙河口区</t>
  </si>
  <si>
    <t>2023/7/20维持冤判</t>
  </si>
  <si>
    <t>一年</t>
  </si>
  <si>
    <t>姓名</t>
  </si>
  <si>
    <t>曾用名</t>
  </si>
  <si>
    <t>拼音姓名</t>
  </si>
  <si>
    <t>性别</t>
  </si>
  <si>
    <t>年龄</t>
  </si>
  <si>
    <t>职务</t>
  </si>
  <si>
    <t>省份</t>
  </si>
  <si>
    <t>市</t>
  </si>
  <si>
    <t xml:space="preserve"> 区市县</t>
  </si>
  <si>
    <t xml:space="preserve"> 明慧网         报道时间</t>
  </si>
  <si>
    <t>律师无罪辩护</t>
  </si>
  <si>
    <t>绑架日期</t>
  </si>
  <si>
    <t>构陷检察院</t>
  </si>
  <si>
    <t>构陷到法院</t>
  </si>
  <si>
    <t>非法庭审</t>
  </si>
  <si>
    <t>二次开庭</t>
  </si>
  <si>
    <t>三次开庭</t>
  </si>
  <si>
    <t>判刑日期</t>
  </si>
  <si>
    <t>入狱时间</t>
  </si>
  <si>
    <t>非法刑期</t>
  </si>
  <si>
    <t>法庭非法罚金</t>
  </si>
  <si>
    <t>备注</t>
  </si>
  <si>
    <t>警察抢劫</t>
  </si>
  <si>
    <t>非法关押地点</t>
  </si>
  <si>
    <t>停发工资</t>
  </si>
  <si>
    <t>回家日期</t>
  </si>
  <si>
    <t>明慧网链接</t>
  </si>
  <si>
    <t>马辉</t>
  </si>
  <si>
    <t>mahui</t>
  </si>
  <si>
    <t>西岗区</t>
  </si>
  <si>
    <t>四年</t>
  </si>
  <si>
    <t>https://www.minghui.org/mh/articles/2023/9/20/二零二三年九月二十日大陆综合消息-465528.html</t>
  </si>
  <si>
    <t>童淑荣</t>
  </si>
  <si>
    <t>tongshurong</t>
  </si>
  <si>
    <t>甘井子区</t>
  </si>
  <si>
    <t>大连姚家看守所</t>
  </si>
  <si>
    <t>高福玲</t>
  </si>
  <si>
    <t>gaofuling</t>
  </si>
  <si>
    <t>中山区</t>
  </si>
  <si>
    <t>2022/7/26左右</t>
  </si>
  <si>
    <t>辽宁省女子监狱十二监区</t>
  </si>
  <si>
    <t>孔庆平</t>
  </si>
  <si>
    <t>孔庆萍</t>
  </si>
  <si>
    <t>两位律师</t>
  </si>
  <si>
    <t>2024/3/25维持冤判               2024/6/2再审驳回        2024/6/19向省高院申诉</t>
  </si>
  <si>
    <t>七年</t>
  </si>
  <si>
    <t>三万元</t>
  </si>
  <si>
    <t>责任派出所</t>
  </si>
  <si>
    <t>李芬</t>
  </si>
  <si>
    <t>lifen</t>
  </si>
  <si>
    <t>钻石湾</t>
  </si>
  <si>
    <t>2024/4/25视频开庭</t>
  </si>
  <si>
    <t>三年半</t>
  </si>
  <si>
    <t>三万</t>
  </si>
  <si>
    <t>“采血”抽血包括DNA、抽骨髓</t>
  </si>
  <si>
    <t>出生日期</t>
    <phoneticPr fontId="1" type="noConversion"/>
  </si>
  <si>
    <t>孙彩艳</t>
  </si>
  <si>
    <t>suncaiyan</t>
  </si>
  <si>
    <t>南沙</t>
  </si>
  <si>
    <t>2024/9/9或10</t>
  </si>
  <si>
    <t>三年九个月</t>
  </si>
  <si>
    <t>王建</t>
  </si>
  <si>
    <t>王健</t>
  </si>
  <si>
    <t>wangjian</t>
  </si>
  <si>
    <t>男</t>
  </si>
  <si>
    <t>银行员工</t>
  </si>
  <si>
    <t>有</t>
  </si>
  <si>
    <t>李家街</t>
  </si>
  <si>
    <t>已上诉</t>
  </si>
  <si>
    <t>杨淑玉</t>
  </si>
  <si>
    <t>yangshuyu</t>
  </si>
  <si>
    <t>三年</t>
  </si>
  <si>
    <t>丛伟</t>
  </si>
  <si>
    <t>从伟</t>
  </si>
  <si>
    <t>congwei</t>
  </si>
  <si>
    <t>信息部经理</t>
  </si>
  <si>
    <t>河口沿海</t>
  </si>
  <si>
    <t>四年半</t>
  </si>
  <si>
    <t>刑期不详</t>
  </si>
  <si>
    <t>辽宁省女子监狱</t>
  </si>
  <si>
    <t>https://www.minghui.org/mh/articles/2024/12/30/目击法轮功学员杨凤英在辽宁省女子监狱的迫害-487430.html</t>
  </si>
  <si>
    <t>李臣英</t>
  </si>
  <si>
    <t>lichenying</t>
  </si>
  <si>
    <t>王宏伟</t>
  </si>
  <si>
    <t>wanghongwei</t>
  </si>
  <si>
    <t>马栏</t>
  </si>
  <si>
    <t>2024/11/29视频开庭</t>
  </si>
  <si>
    <t>一年半</t>
  </si>
  <si>
    <t>https://www.minghui.org/mh/articles/2025/3/22/大连法轮功学员王宏伟又被非法判刑一年半-491890.html</t>
  </si>
  <si>
    <t>刘英君</t>
  </si>
  <si>
    <t>刘先生 刘君英 刘英军</t>
  </si>
  <si>
    <t>liuyingjun</t>
  </si>
  <si>
    <t>红旗</t>
  </si>
  <si>
    <t>2025/4下旬</t>
  </si>
  <si>
    <t>十万</t>
  </si>
  <si>
    <t>王成美</t>
  </si>
  <si>
    <t>王仁美</t>
  </si>
  <si>
    <t>wangchengmei</t>
  </si>
  <si>
    <t>二万</t>
  </si>
  <si>
    <t>李秀芹</t>
  </si>
  <si>
    <t>lixiuqin</t>
  </si>
  <si>
    <t>儿子做亲友辩护人</t>
  </si>
  <si>
    <t>北站</t>
  </si>
  <si>
    <t>女</t>
    <phoneticPr fontId="1" type="noConversion"/>
  </si>
  <si>
    <t>辽宁省</t>
    <phoneticPr fontId="1" type="noConversion"/>
  </si>
  <si>
    <t>大连市</t>
    <phoneticPr fontId="1" type="noConversion"/>
  </si>
  <si>
    <t>沙河口区</t>
    <phoneticPr fontId="1" type="noConversion"/>
  </si>
  <si>
    <t>甘井子区</t>
    <phoneticPr fontId="1" type="noConversion"/>
  </si>
  <si>
    <t>西岗区</t>
    <phoneticPr fontId="1" type="noConversion"/>
  </si>
  <si>
    <t>刘仁平</t>
  </si>
  <si>
    <t>谭华丽</t>
  </si>
  <si>
    <t>旅顺口区</t>
    <phoneticPr fontId="1" type="noConversion"/>
  </si>
  <si>
    <t>白云</t>
  </si>
  <si>
    <t>于守芬</t>
  </si>
  <si>
    <t>女性</t>
    <phoneticPr fontId="1" type="noConversion"/>
  </si>
  <si>
    <t>男性</t>
    <phoneticPr fontId="1" type="noConversion"/>
  </si>
  <si>
    <t>性别不详</t>
    <phoneticPr fontId="1" type="noConversion"/>
  </si>
  <si>
    <t>合计</t>
    <phoneticPr fontId="1" type="noConversion"/>
  </si>
  <si>
    <t>60岁以下</t>
    <phoneticPr fontId="1" type="noConversion"/>
  </si>
  <si>
    <t>60～70岁</t>
    <phoneticPr fontId="1" type="noConversion"/>
  </si>
  <si>
    <t>70～80岁</t>
    <phoneticPr fontId="1" type="noConversion"/>
  </si>
  <si>
    <t>80～90岁</t>
    <phoneticPr fontId="1" type="noConversion"/>
  </si>
  <si>
    <t>年龄不详</t>
    <phoneticPr fontId="1" type="noConversion"/>
  </si>
  <si>
    <t>总人次</t>
    <phoneticPr fontId="1" type="noConversion"/>
  </si>
  <si>
    <t>60～90岁</t>
    <phoneticPr fontId="1" type="noConversion"/>
  </si>
  <si>
    <t>中山区</t>
    <phoneticPr fontId="1" type="noConversion"/>
  </si>
  <si>
    <t>总人数</t>
    <phoneticPr fontId="1" type="noConversion"/>
  </si>
  <si>
    <t>2022年</t>
    <phoneticPr fontId="1" type="noConversion"/>
  </si>
  <si>
    <t>2023年</t>
    <phoneticPr fontId="1" type="noConversion"/>
  </si>
  <si>
    <t>2024年</t>
    <phoneticPr fontId="1" type="noConversion"/>
  </si>
  <si>
    <t>2025年</t>
    <phoneticPr fontId="1" type="noConversion"/>
  </si>
  <si>
    <t>1～2年</t>
    <phoneticPr fontId="1" type="noConversion"/>
  </si>
  <si>
    <t>3～4年</t>
    <phoneticPr fontId="1" type="noConversion"/>
  </si>
  <si>
    <t>刑期不详</t>
    <phoneticPr fontId="1" type="noConversion"/>
  </si>
  <si>
    <t>7～8年</t>
    <phoneticPr fontId="1" type="noConversion"/>
  </si>
  <si>
    <t>4～5年</t>
    <phoneticPr fontId="1" type="noConversion"/>
  </si>
  <si>
    <t>吕开利</t>
  </si>
  <si>
    <t>王瑞萍</t>
  </si>
  <si>
    <t>大连市姚家看守所</t>
  </si>
  <si>
    <t>0～1年</t>
    <phoneticPr fontId="1" type="noConversion"/>
  </si>
  <si>
    <t>2～3年</t>
    <phoneticPr fontId="1" type="noConversion"/>
  </si>
  <si>
    <t>https://www.minghui.org/mh/articles/2021/6/18/二零二一年六月十八日大陆综合消息-427117.html</t>
  </si>
  <si>
    <t>吴春</t>
  </si>
  <si>
    <t>旅顺口区</t>
  </si>
  <si>
    <t>护士</t>
  </si>
  <si>
    <t>https://www.minghui.org/mh/articles/2021/10/9/辽宁大连市付丽华被非法判三年-432331.html</t>
  </si>
  <si>
    <t>https://www.minghui.org/mh/articles/2021/10/27/大连任海飞、孙中丽被冤判十年、七年-432935.html</t>
  </si>
  <si>
    <t>孙中丽</t>
  </si>
  <si>
    <t>2021/11/</t>
  </si>
  <si>
    <t>吴春花</t>
  </si>
  <si>
    <t>https://www.minghui.org/mh/articles/2021/7/22/二零二一年七月二十二日大陆综合消息-428543.html</t>
  </si>
  <si>
    <t>2021/7/</t>
  </si>
  <si>
    <t>wuchun</t>
    <phoneticPr fontId="14" type="noConversion"/>
  </si>
  <si>
    <t>拼音姓名</t>
    <phoneticPr fontId="1" type="noConversion"/>
  </si>
  <si>
    <t>性别</t>
    <phoneticPr fontId="1" type="noConversion"/>
  </si>
  <si>
    <t>出生年月</t>
    <phoneticPr fontId="1" type="noConversion"/>
  </si>
  <si>
    <t>年龄</t>
    <phoneticPr fontId="1" type="noConversion"/>
  </si>
  <si>
    <t>职务</t>
    <phoneticPr fontId="1" type="noConversion"/>
  </si>
  <si>
    <t xml:space="preserve"> 区市县</t>
    <phoneticPr fontId="1" type="noConversion"/>
  </si>
  <si>
    <t xml:space="preserve"> 明慧网         报道时间</t>
    <phoneticPr fontId="1" type="noConversion"/>
  </si>
  <si>
    <t>绑架日期</t>
    <phoneticPr fontId="1" type="noConversion"/>
  </si>
  <si>
    <t>责任派出所</t>
    <phoneticPr fontId="1" type="noConversion"/>
  </si>
  <si>
    <t>构陷检察院</t>
    <phoneticPr fontId="1" type="noConversion"/>
  </si>
  <si>
    <t>构陷到法院</t>
    <phoneticPr fontId="1" type="noConversion"/>
  </si>
  <si>
    <t>非法庭审</t>
    <phoneticPr fontId="1" type="noConversion"/>
  </si>
  <si>
    <t>二次开庭</t>
    <phoneticPr fontId="1" type="noConversion"/>
  </si>
  <si>
    <t>三次开庭</t>
    <phoneticPr fontId="1" type="noConversion"/>
  </si>
  <si>
    <t>入狱时间</t>
    <phoneticPr fontId="1" type="noConversion"/>
  </si>
  <si>
    <t>非法        刑期</t>
    <phoneticPr fontId="1" type="noConversion"/>
  </si>
  <si>
    <t>备注</t>
    <phoneticPr fontId="1" type="noConversion"/>
  </si>
  <si>
    <t>非法关押地点</t>
    <phoneticPr fontId="1" type="noConversion"/>
  </si>
  <si>
    <t>停发工资</t>
    <phoneticPr fontId="1" type="noConversion"/>
  </si>
  <si>
    <t>回家日期</t>
    <phoneticPr fontId="1" type="noConversion"/>
  </si>
  <si>
    <t>毛嘉萍</t>
    <phoneticPr fontId="1" type="noConversion"/>
  </si>
  <si>
    <t>maojiaping</t>
    <phoneticPr fontId="1" type="noConversion"/>
  </si>
  <si>
    <t>2021/12底非法视频开庭</t>
    <phoneticPr fontId="1" type="noConversion"/>
  </si>
  <si>
    <t>https://www.minghui.org/mh/articles/2022/1/28/二零二二年一月二十八日大陆综合消息-437388.html</t>
    <phoneticPr fontId="1" type="noConversion"/>
  </si>
  <si>
    <t>胡晶</t>
    <phoneticPr fontId="1" type="noConversion"/>
  </si>
  <si>
    <t>胡静</t>
    <phoneticPr fontId="1" type="noConversion"/>
  </si>
  <si>
    <t>70多</t>
    <phoneticPr fontId="1" type="noConversion"/>
  </si>
  <si>
    <t>登峰街道派出所</t>
    <phoneticPr fontId="1" type="noConversion"/>
  </si>
  <si>
    <t>https://www.minghui.org/mh/articles/2024/4/7/二零二四年四月七日大陆综合消息-474967.html</t>
    <phoneticPr fontId="1" type="noConversion"/>
  </si>
  <si>
    <t>2022/4/</t>
    <phoneticPr fontId="1" type="noConversion"/>
  </si>
  <si>
    <t>得胜街道</t>
  </si>
  <si>
    <t>沈阳女子监狱1-2监区</t>
  </si>
  <si>
    <t>https://www.minghui.org/mh/articles/2021/12/29/二零二一年十二月二十九日大陆综合消息-435800.html</t>
  </si>
  <si>
    <t>2021/12/</t>
  </si>
  <si>
    <t>青泥洼桥</t>
  </si>
  <si>
    <t>刘忠华</t>
  </si>
  <si>
    <t>龙王塘</t>
  </si>
  <si>
    <t>八一路</t>
  </si>
  <si>
    <t>东港</t>
  </si>
  <si>
    <t>白山路</t>
  </si>
  <si>
    <t>李新平</t>
  </si>
  <si>
    <t>高家</t>
  </si>
  <si>
    <t>2021/9/</t>
  </si>
  <si>
    <t>于春梅</t>
  </si>
  <si>
    <t>二零二一年--二零二五年明慧网报道的大连市甘井子区法院非法枉判法轮功学员情况统计</t>
    <phoneticPr fontId="1" type="noConversion"/>
  </si>
  <si>
    <t>2021年</t>
    <phoneticPr fontId="1" type="noConversion"/>
  </si>
  <si>
    <t>二万</t>
    <phoneticPr fontId="1" type="noConversion"/>
  </si>
  <si>
    <t>十万</t>
    <phoneticPr fontId="1" type="noConversion"/>
  </si>
  <si>
    <t>五万</t>
    <phoneticPr fontId="1" type="noConversion"/>
  </si>
  <si>
    <t>高新园区</t>
    <phoneticPr fontId="1" type="noConversion"/>
  </si>
  <si>
    <t>8～9年</t>
    <phoneticPr fontId="1" type="noConversion"/>
  </si>
  <si>
    <t>10～11年</t>
    <phoneticPr fontId="1" type="noConversion"/>
  </si>
  <si>
    <t>0-1年</t>
  </si>
  <si>
    <t>1-2年</t>
  </si>
  <si>
    <t>2-3年</t>
  </si>
  <si>
    <t>3-4年</t>
  </si>
  <si>
    <t>4-5年</t>
  </si>
  <si>
    <t>7-8年</t>
  </si>
  <si>
    <t>10-11年</t>
  </si>
  <si>
    <t>刑期</t>
  </si>
  <si>
    <t>年</t>
  </si>
  <si>
    <t>月</t>
  </si>
  <si>
    <t>元</t>
    <phoneticPr fontId="1" type="noConversion"/>
  </si>
  <si>
    <t>合计</t>
    <phoneticPr fontId="1" type="noConversion"/>
  </si>
  <si>
    <t>抢劫</t>
    <phoneticPr fontId="1" type="noConversion"/>
  </si>
  <si>
    <t>8-9年</t>
    <phoneticPr fontId="1" type="noConversion"/>
  </si>
  <si>
    <t>七万</t>
    <phoneticPr fontId="1" type="noConversion"/>
  </si>
  <si>
    <t>注：年龄按明慧网报道时间计算</t>
    <phoneticPr fontId="1" type="noConversion"/>
  </si>
  <si>
    <t>2020/3/26    2020/12/10</t>
    <phoneticPr fontId="1" type="noConversion"/>
  </si>
  <si>
    <t>2021/6/</t>
    <phoneticPr fontId="1" type="noConversion"/>
  </si>
  <si>
    <t>wuchunhua</t>
    <phoneticPr fontId="14" type="noConversion"/>
  </si>
  <si>
    <t>女</t>
    <phoneticPr fontId="1" type="noConversion"/>
  </si>
  <si>
    <t>甘井子区</t>
    <phoneticPr fontId="1" type="noConversion"/>
  </si>
  <si>
    <t>高新园区分局国保、七贤岭</t>
    <phoneticPr fontId="1" type="noConversion"/>
  </si>
  <si>
    <t>2020/</t>
    <phoneticPr fontId="1" type="noConversion"/>
  </si>
  <si>
    <t>二年</t>
    <phoneticPr fontId="1" type="noConversion"/>
  </si>
  <si>
    <t>刘晓红</t>
    <phoneticPr fontId="1" type="noConversion"/>
  </si>
  <si>
    <t>liuxiaohong</t>
    <phoneticPr fontId="14" type="noConversion"/>
  </si>
  <si>
    <t>2021/8/</t>
    <phoneticPr fontId="1" type="noConversion"/>
  </si>
  <si>
    <t>甘井子区</t>
    <phoneticPr fontId="1" type="noConversion"/>
  </si>
  <si>
    <t>二审维持冤判</t>
    <phoneticPr fontId="1" type="noConversion"/>
  </si>
  <si>
    <t>2021/6/初</t>
    <phoneticPr fontId="1" type="noConversion"/>
  </si>
  <si>
    <t>李新萍</t>
    <phoneticPr fontId="1" type="noConversion"/>
  </si>
  <si>
    <t>lixinping</t>
    <phoneticPr fontId="14" type="noConversion"/>
  </si>
  <si>
    <t>女</t>
    <phoneticPr fontId="1" type="noConversion"/>
  </si>
  <si>
    <t>高新园区</t>
    <phoneticPr fontId="1" type="noConversion"/>
  </si>
  <si>
    <t>三年</t>
    <phoneticPr fontId="1" type="noConversion"/>
  </si>
  <si>
    <t>二万</t>
    <phoneticPr fontId="1" type="noConversion"/>
  </si>
  <si>
    <t>yuchunmei</t>
    <phoneticPr fontId="1" type="noConversion"/>
  </si>
  <si>
    <t>女</t>
    <phoneticPr fontId="1" type="noConversion"/>
  </si>
  <si>
    <t>西岗区</t>
    <phoneticPr fontId="1" type="noConversion"/>
  </si>
  <si>
    <t>2021/7/</t>
    <phoneticPr fontId="1" type="noConversion"/>
  </si>
  <si>
    <t>2021/10/</t>
    <phoneticPr fontId="1" type="noConversion"/>
  </si>
  <si>
    <t>甘井子分局国保、甘井子街</t>
    <phoneticPr fontId="1" type="noConversion"/>
  </si>
  <si>
    <t>孙中立</t>
    <phoneticPr fontId="1" type="noConversion"/>
  </si>
  <si>
    <t>sunzhongli</t>
    <phoneticPr fontId="14" type="noConversion"/>
  </si>
  <si>
    <t>女</t>
    <phoneticPr fontId="1" type="noConversion"/>
  </si>
  <si>
    <t>40多</t>
    <phoneticPr fontId="1" type="noConversion"/>
  </si>
  <si>
    <t>七年</t>
    <phoneticPr fontId="1" type="noConversion"/>
  </si>
  <si>
    <t>七万</t>
    <phoneticPr fontId="1" type="noConversion"/>
  </si>
  <si>
    <t>张翠</t>
    <phoneticPr fontId="1" type="noConversion"/>
  </si>
  <si>
    <t>zhangcui</t>
    <phoneticPr fontId="14" type="noConversion"/>
  </si>
  <si>
    <t>女</t>
    <phoneticPr fontId="1" type="noConversion"/>
  </si>
  <si>
    <t>50多</t>
    <phoneticPr fontId="1" type="noConversion"/>
  </si>
  <si>
    <t>2021/9/16非法视频开庭</t>
    <phoneticPr fontId="1" type="noConversion"/>
  </si>
  <si>
    <t>2021/11/上旬</t>
    <phoneticPr fontId="1" type="noConversion"/>
  </si>
  <si>
    <t>2022/8/初</t>
    <phoneticPr fontId="1" type="noConversion"/>
  </si>
  <si>
    <t>二年半</t>
    <phoneticPr fontId="1" type="noConversion"/>
  </si>
  <si>
    <t>二万</t>
    <phoneticPr fontId="1" type="noConversion"/>
  </si>
  <si>
    <t>刘中华</t>
    <phoneticPr fontId="14" type="noConversion"/>
  </si>
  <si>
    <t>liuzhonghua</t>
    <phoneticPr fontId="14" type="noConversion"/>
  </si>
  <si>
    <t>女</t>
    <phoneticPr fontId="1" type="noConversion"/>
  </si>
  <si>
    <t>50多</t>
    <phoneticPr fontId="1" type="noConversion"/>
  </si>
  <si>
    <t>辽宁省</t>
    <phoneticPr fontId="14" type="noConversion"/>
  </si>
  <si>
    <t>大连市</t>
    <phoneticPr fontId="14" type="noConversion"/>
  </si>
  <si>
    <t>中山区</t>
    <phoneticPr fontId="1" type="noConversion"/>
  </si>
  <si>
    <t>甘井子区</t>
    <phoneticPr fontId="1" type="noConversion"/>
  </si>
  <si>
    <t>八年</t>
    <phoneticPr fontId="14" type="noConversion"/>
  </si>
  <si>
    <t>lvkaili</t>
    <phoneticPr fontId="1" type="noConversion"/>
  </si>
  <si>
    <t>男</t>
    <phoneticPr fontId="1" type="noConversion"/>
  </si>
  <si>
    <t>工程师</t>
    <phoneticPr fontId="1" type="noConversion"/>
  </si>
  <si>
    <t>辽宁省</t>
    <phoneticPr fontId="1" type="noConversion"/>
  </si>
  <si>
    <t>大连市</t>
    <phoneticPr fontId="1" type="noConversion"/>
  </si>
  <si>
    <t>沙河口区</t>
    <phoneticPr fontId="1" type="noConversion"/>
  </si>
  <si>
    <t>甘井子区</t>
    <phoneticPr fontId="1" type="noConversion"/>
  </si>
  <si>
    <t>2021/12/16非法视频开庭</t>
    <phoneticPr fontId="1" type="noConversion"/>
  </si>
  <si>
    <t>已上诉</t>
    <phoneticPr fontId="1" type="noConversion"/>
  </si>
  <si>
    <t>wangruiping</t>
    <phoneticPr fontId="1" type="noConversion"/>
  </si>
  <si>
    <t>liurenping</t>
    <phoneticPr fontId="1" type="noConversion"/>
  </si>
  <si>
    <t>保育员</t>
    <phoneticPr fontId="1" type="noConversion"/>
  </si>
  <si>
    <t>辽宁省</t>
    <phoneticPr fontId="1" type="noConversion"/>
  </si>
  <si>
    <t>大连市</t>
    <phoneticPr fontId="1" type="noConversion"/>
  </si>
  <si>
    <t>甘井子区</t>
    <phoneticPr fontId="1" type="noConversion"/>
  </si>
  <si>
    <t>大连湾</t>
    <phoneticPr fontId="1" type="noConversion"/>
  </si>
  <si>
    <t>甘井子区               2021/7/</t>
    <phoneticPr fontId="1" type="noConversion"/>
  </si>
  <si>
    <t>2021/12/16已上诉</t>
    <phoneticPr fontId="1" type="noConversion"/>
  </si>
  <si>
    <t>2021/12/上旬</t>
    <phoneticPr fontId="1" type="noConversion"/>
  </si>
  <si>
    <t>四年</t>
    <phoneticPr fontId="1" type="noConversion"/>
  </si>
  <si>
    <t>三万</t>
    <phoneticPr fontId="1" type="noConversion"/>
  </si>
  <si>
    <t>tanhuali</t>
    <phoneticPr fontId="1" type="noConversion"/>
  </si>
  <si>
    <t>辽宁省</t>
    <phoneticPr fontId="1" type="noConversion"/>
  </si>
  <si>
    <t>大连市</t>
    <phoneticPr fontId="1" type="noConversion"/>
  </si>
  <si>
    <t>旅顺口区</t>
    <phoneticPr fontId="1" type="noConversion"/>
  </si>
  <si>
    <t>西岗分局国保大队、白云</t>
    <phoneticPr fontId="1" type="noConversion"/>
  </si>
  <si>
    <t>甘井子区2021/7/12移交</t>
    <phoneticPr fontId="1" type="noConversion"/>
  </si>
  <si>
    <t>甘井子区</t>
    <phoneticPr fontId="1" type="noConversion"/>
  </si>
  <si>
    <t>已上诉</t>
    <phoneticPr fontId="1" type="noConversion"/>
  </si>
  <si>
    <t>三年</t>
    <phoneticPr fontId="1" type="noConversion"/>
  </si>
  <si>
    <t>https://www.minghui.org/mh/articles/2022/3/7/大连旅顺地区被迫害中的法轮功学员近况-439784.html                                                 https://www.minghui.org/mh/articles/2022/8/15/二零二二年八月十五日大陆综合消息-447704.html</t>
    <phoneticPr fontId="1" type="noConversion"/>
  </si>
  <si>
    <t>刘红霞</t>
    <phoneticPr fontId="1" type="noConversion"/>
  </si>
  <si>
    <t>liuhongxia</t>
    <phoneticPr fontId="1" type="noConversion"/>
  </si>
  <si>
    <t>有</t>
    <phoneticPr fontId="1" type="noConversion"/>
  </si>
  <si>
    <t>yushoufen</t>
    <phoneticPr fontId="1" type="noConversion"/>
  </si>
  <si>
    <t>女</t>
    <phoneticPr fontId="1" type="noConversion"/>
  </si>
  <si>
    <t>辽宁省</t>
    <phoneticPr fontId="1" type="noConversion"/>
  </si>
  <si>
    <t>大连市</t>
    <phoneticPr fontId="1" type="noConversion"/>
  </si>
  <si>
    <t>有</t>
    <phoneticPr fontId="1" type="noConversion"/>
  </si>
  <si>
    <t>西岗分局、八一路</t>
    <phoneticPr fontId="1" type="noConversion"/>
  </si>
  <si>
    <t>西岗区2022/3/30</t>
    <phoneticPr fontId="1" type="noConversion"/>
  </si>
  <si>
    <t>2022/7/21非法视频开庭</t>
    <phoneticPr fontId="1" type="noConversion"/>
  </si>
  <si>
    <t>没有上诉</t>
    <phoneticPr fontId="1" type="noConversion"/>
  </si>
  <si>
    <t>四年</t>
    <phoneticPr fontId="1" type="noConversion"/>
  </si>
  <si>
    <t>四万</t>
    <phoneticPr fontId="1" type="noConversion"/>
  </si>
  <si>
    <t xml:space="preserve">https://www.minghui.org/mh/articles/2022/11/3/大连法轮功学员于守芬被非法判刑四年-451449.html                       https://www.minghui.org/mh/articles/2026/1/7/-二零二六年一月七日大陆综合消息-504863.html                                                                </t>
    <phoneticPr fontId="1" type="noConversion"/>
  </si>
  <si>
    <t>沙河口</t>
    <phoneticPr fontId="1" type="noConversion"/>
  </si>
  <si>
    <t>一万</t>
    <phoneticPr fontId="1" type="noConversion"/>
  </si>
  <si>
    <t>北京街</t>
    <phoneticPr fontId="1" type="noConversion"/>
  </si>
  <si>
    <t>2019/11/                  西岗区</t>
    <phoneticPr fontId="1" type="noConversion"/>
  </si>
  <si>
    <t>甘井子区</t>
    <phoneticPr fontId="1" type="noConversion"/>
  </si>
  <si>
    <t>2023/8/</t>
    <phoneticPr fontId="1" type="noConversion"/>
  </si>
  <si>
    <t>三年半</t>
    <phoneticPr fontId="1" type="noConversion"/>
  </si>
  <si>
    <t>李家街</t>
    <phoneticPr fontId="1" type="noConversion"/>
  </si>
  <si>
    <t xml:space="preserve">https://www.minghui.org/mh/articles/2024/4/7/大连中级法院维持枉法判决-孔庆平女士继续申诉-474973.html                                   </t>
    <phoneticPr fontId="1" type="noConversion"/>
  </si>
  <si>
    <t>2024/8/8二审开庭</t>
    <phoneticPr fontId="1" type="noConversion"/>
  </si>
  <si>
    <t xml:space="preserve">https://www.minghui.org/mh/articles/2024/7/11/被中共法院诬判三年半-李芬坚持正信无罪-479563.html                                   </t>
    <phoneticPr fontId="1" type="noConversion"/>
  </si>
  <si>
    <t>甘井子区</t>
    <phoneticPr fontId="1" type="noConversion"/>
  </si>
  <si>
    <t xml:space="preserve">https://www.minghui.org/mh/articles/2024/11/30/大连法轮功学员王建和杨淑玉被非法判刑-485589.html                                           </t>
    <phoneticPr fontId="1" type="noConversion"/>
  </si>
  <si>
    <t xml:space="preserve">https://www.minghui.org/mh/articles/2024/11/30/大连法轮功学员王建和杨淑玉被非法判刑-485589.html                                           </t>
    <phoneticPr fontId="1" type="noConversion"/>
  </si>
  <si>
    <t>三年二个月</t>
    <phoneticPr fontId="1" type="noConversion"/>
  </si>
  <si>
    <t>2020/6检察院立案2020/11/28核实案卷</t>
    <phoneticPr fontId="1" type="noConversion"/>
  </si>
  <si>
    <t>2021/4/30开庭</t>
    <phoneticPr fontId="1" type="noConversion"/>
  </si>
  <si>
    <t>一年</t>
    <phoneticPr fontId="1" type="noConversion"/>
  </si>
  <si>
    <t>当日回家                 2021/12/8</t>
    <phoneticPr fontId="1" type="noConversion"/>
  </si>
  <si>
    <t>马岩</t>
    <phoneticPr fontId="1" type="noConversion"/>
  </si>
  <si>
    <t>mayan</t>
    <phoneticPr fontId="14" type="noConversion"/>
  </si>
  <si>
    <t>西岗分局国保</t>
    <phoneticPr fontId="1" type="noConversion"/>
  </si>
  <si>
    <t>二审维持冤判</t>
    <phoneticPr fontId="1" type="noConversion"/>
  </si>
  <si>
    <t>四年十个月</t>
    <phoneticPr fontId="1" type="noConversion"/>
  </si>
  <si>
    <t>七年</t>
    <phoneticPr fontId="1" type="noConversion"/>
  </si>
  <si>
    <t>2022/1/30非法开除公职</t>
    <phoneticPr fontId="1" type="noConversion"/>
  </si>
  <si>
    <t>四年</t>
    <phoneticPr fontId="1" type="noConversion"/>
  </si>
  <si>
    <t>fulihua</t>
    <phoneticPr fontId="14" type="noConversion"/>
  </si>
  <si>
    <t>2021/10构陷到西岗</t>
    <phoneticPr fontId="1" type="noConversion"/>
  </si>
  <si>
    <t>2021/12甘井子区</t>
    <phoneticPr fontId="1" type="noConversion"/>
  </si>
  <si>
    <t>2021/5开庭</t>
    <phoneticPr fontId="1" type="noConversion"/>
  </si>
  <si>
    <t>2021/9/</t>
    <phoneticPr fontId="1" type="noConversion"/>
  </si>
  <si>
    <t>任海飞</t>
    <phoneticPr fontId="1" type="noConversion"/>
  </si>
  <si>
    <t>renhaifei</t>
    <phoneticPr fontId="14" type="noConversion"/>
  </si>
  <si>
    <t>男</t>
    <phoneticPr fontId="1" type="noConversion"/>
  </si>
  <si>
    <t>2022/6下旬</t>
    <phoneticPr fontId="1" type="noConversion"/>
  </si>
  <si>
    <t>十年</t>
    <phoneticPr fontId="1" type="noConversion"/>
  </si>
  <si>
    <t>十万</t>
    <phoneticPr fontId="1" type="noConversion"/>
  </si>
  <si>
    <t>美容院院长</t>
    <phoneticPr fontId="1" type="noConversion"/>
  </si>
  <si>
    <t>五万</t>
    <phoneticPr fontId="1" type="noConversion"/>
  </si>
  <si>
    <t>八个月</t>
    <phoneticPr fontId="1" type="noConversion"/>
  </si>
  <si>
    <t>五千</t>
    <phoneticPr fontId="1" type="noConversion"/>
  </si>
  <si>
    <t>女</t>
    <phoneticPr fontId="1" type="noConversion"/>
  </si>
  <si>
    <t>辽宁省</t>
    <phoneticPr fontId="1" type="noConversion"/>
  </si>
  <si>
    <t>大连市</t>
    <phoneticPr fontId="1" type="noConversion"/>
  </si>
  <si>
    <t>中山区</t>
    <phoneticPr fontId="1" type="noConversion"/>
  </si>
  <si>
    <t>甘井子区</t>
    <phoneticPr fontId="1" type="noConversion"/>
  </si>
  <si>
    <t>2022/3/二审维持冤判</t>
    <phoneticPr fontId="1" type="noConversion"/>
  </si>
  <si>
    <t>二年</t>
    <phoneticPr fontId="1" type="noConversion"/>
  </si>
  <si>
    <t>五千</t>
    <phoneticPr fontId="1" type="noConversion"/>
  </si>
  <si>
    <t>郭佩璐</t>
    <phoneticPr fontId="1" type="noConversion"/>
  </si>
  <si>
    <t>guopeilu</t>
    <phoneticPr fontId="1" type="noConversion"/>
  </si>
  <si>
    <t>西岗区</t>
    <phoneticPr fontId="1" type="noConversion"/>
  </si>
  <si>
    <t>国保、西岗分局、北京街</t>
    <phoneticPr fontId="1" type="noConversion"/>
  </si>
  <si>
    <t>三年四个月</t>
    <phoneticPr fontId="1" type="noConversion"/>
  </si>
  <si>
    <t>二万</t>
    <phoneticPr fontId="1" type="noConversion"/>
  </si>
  <si>
    <t>https://www.minghui.org/mh/articles/2022/1/29/二零二二年一月二十九日大陆综合消息-437830.html       https://www.minghui.org/mh/articles/2025/1/19/大连市法轮功学员郭佩璐遭迫害经历（一）-488639.html                              https://www.minghui.org/mh/articles/2025/1/20/大连市法轮功学员郭佩璐遭迫害经历（二）-488638.html</t>
    <phoneticPr fontId="1" type="noConversion"/>
  </si>
  <si>
    <t>https://www.minghui.org/mh/articles/2022/2/4/大连77岁刘仁平被非法判刑四年-438545.html</t>
    <phoneticPr fontId="1" type="noConversion"/>
  </si>
  <si>
    <t>谭华利</t>
    <phoneticPr fontId="1" type="noConversion"/>
  </si>
  <si>
    <t>2021/10/28或29</t>
    <phoneticPr fontId="1" type="noConversion"/>
  </si>
  <si>
    <t>白云街</t>
    <phoneticPr fontId="1" type="noConversion"/>
  </si>
  <si>
    <t>四年</t>
    <phoneticPr fontId="1" type="noConversion"/>
  </si>
  <si>
    <t>四万</t>
    <phoneticPr fontId="1" type="noConversion"/>
  </si>
  <si>
    <t>大连市看守所                      2022/10/25家属递交保外就医申请被拒</t>
    <phoneticPr fontId="1" type="noConversion"/>
  </si>
  <si>
    <t>二万</t>
    <phoneticPr fontId="1" type="noConversion"/>
  </si>
  <si>
    <t>https://www.minghui.org/mh/articles/2023/11/28/辽宁省女子监狱正在迫害张传文等十多位法轮功学员-468713.html                          https://www.minghui.org/mh/articles/2026/3/26/累陷冤狱逾十二年-高福玲遭辽宁女子监狱迫害事实-508118.html</t>
    <phoneticPr fontId="1" type="noConversion"/>
  </si>
  <si>
    <t>辽宁女子监狱</t>
  </si>
  <si>
    <t>一年六个月</t>
    <phoneticPr fontId="1" type="noConversion"/>
  </si>
  <si>
    <t>辽宁省沈阳市第一女子监狱第十二监区</t>
    <phoneticPr fontId="1" type="noConversion"/>
  </si>
  <si>
    <t>已回家</t>
    <phoneticPr fontId="1" type="noConversion"/>
  </si>
  <si>
    <t xml:space="preserve">https://www.minghui.org/mh/articles/2023/8/21/大连市法轮功学员许云兰被非法判刑-464424.html                          https://www.minghui.org/mh/articles/2024/6/25/二零二四年六月二十五日大陆综合消息-479032.html                      https://www.minghui.org/mh/articles/2024/11/2/二零二四年十一月二日大陆综合消息-484578.html            </t>
    <phoneticPr fontId="1" type="noConversion"/>
  </si>
  <si>
    <t>大连湾边防</t>
  </si>
  <si>
    <t>2022/9/28非法审讯</t>
    <phoneticPr fontId="1" type="noConversion"/>
  </si>
  <si>
    <t>2022/10/26批捕</t>
    <phoneticPr fontId="1" type="noConversion"/>
  </si>
  <si>
    <t>1951/</t>
    <phoneticPr fontId="1" type="noConversion"/>
  </si>
  <si>
    <t>法庭罚金</t>
    <phoneticPr fontId="1" type="noConversion"/>
  </si>
  <si>
    <t>2021/3/1                    起诉到甘井子区                       监视居住6个月</t>
    <phoneticPr fontId="1" type="noConversion"/>
  </si>
  <si>
    <t>2021/6/停发养老金，绑架后开的工资要返回</t>
    <phoneticPr fontId="1" type="noConversion"/>
  </si>
  <si>
    <t>人数</t>
    <phoneticPr fontId="1" type="noConversion"/>
  </si>
  <si>
    <t>人数</t>
    <phoneticPr fontId="1" type="noConversion"/>
  </si>
  <si>
    <t>序号</t>
    <phoneticPr fontId="1" type="noConversion"/>
  </si>
  <si>
    <t>非法刑期</t>
    <phoneticPr fontId="1" type="noConversion"/>
  </si>
  <si>
    <t>备注</t>
    <phoneticPr fontId="1" type="noConversion"/>
  </si>
  <si>
    <t>2020/10/30甘井子区</t>
    <phoneticPr fontId="1" type="noConversion"/>
  </si>
  <si>
    <t>2021/11/25甘井子区</t>
    <phoneticPr fontId="1" type="noConversion"/>
  </si>
  <si>
    <t>注：1～2年（1年或1年以上，2年以下，余下类推）</t>
    <phoneticPr fontId="1" type="noConversion"/>
  </si>
  <si>
    <t>大连姚家看守所                                转辽宁省女子监狱</t>
    <phoneticPr fontId="1" type="noConversion"/>
  </si>
  <si>
    <t>2021年-2025年33名法轮功学员遭大连市甘井子区法院非法判刑按地区统计</t>
    <phoneticPr fontId="1" type="noConversion"/>
  </si>
  <si>
    <t>2021年-2025年33名法轮功学员遭大连市甘井子区法院非法判刑按报道时间统计</t>
    <phoneticPr fontId="1" type="noConversion"/>
  </si>
  <si>
    <t>2021年-2025年33名法轮功学员遭大连市甘井子区法院非法判刑按年龄统计</t>
    <phoneticPr fontId="1" type="noConversion"/>
  </si>
  <si>
    <t>2021年-2025年33名法轮功学员遭大连市甘井子区法院非法判刑按刑期统计</t>
  </si>
  <si>
    <t>2021年-2025年33名法轮功学员遭大连市甘井子区法院非法判刑按性别统计</t>
    <phoneticPr fontId="1" type="noConversion"/>
  </si>
  <si>
    <t>表2. 13名老年法轮功学员被非法判刑</t>
    <phoneticPr fontId="1" type="noConversion"/>
  </si>
  <si>
    <t>2023/4/10视频开庭</t>
    <phoneticPr fontId="1" type="noConversion"/>
  </si>
  <si>
    <t>2024/11/2开庭</t>
    <phoneticPr fontId="1" type="noConversion"/>
  </si>
  <si>
    <t>图1.2021年-2025年33名法轮功学员遭大连市甘井子区法院非法判刑按报道时间统计</t>
    <phoneticPr fontId="1" type="noConversion"/>
  </si>
  <si>
    <t>图2.2021年-2025年33名法轮功学员遭大连市甘井子区法院非法判刑按地区统计</t>
    <phoneticPr fontId="1" type="noConversion"/>
  </si>
  <si>
    <t>序号</t>
    <phoneticPr fontId="1" type="noConversion"/>
  </si>
  <si>
    <t>刑期不详</t>
    <phoneticPr fontId="1" type="noConversion"/>
  </si>
  <si>
    <t>表1.23名被非法判三年以上重刑的法轮功学员</t>
    <phoneticPr fontId="1" type="noConversion"/>
  </si>
  <si>
    <t>图3.2021年-2025年33名法轮功学员遭大连市甘井子区法院非法判刑按已知年龄统计</t>
    <phoneticPr fontId="1" type="noConversion"/>
  </si>
  <si>
    <t>图3-1.2021年-2025年33名法轮功学员遭大连市甘井子区法院非法判刑按年龄统计</t>
    <phoneticPr fontId="1" type="noConversion"/>
  </si>
  <si>
    <t>图4.2021年-2025年33名法轮功学员遭大连市甘井子区法院非法判刑按刑期统计</t>
    <phoneticPr fontId="1" type="noConversion"/>
  </si>
  <si>
    <t>图6.2021年-2025年13名老年法轮功学员遭大连市甘井子区法院非法判刑按刑期统计</t>
    <phoneticPr fontId="1" type="noConversion"/>
  </si>
  <si>
    <t>2022/3/二审维持冤判</t>
  </si>
  <si>
    <t>2021/12/16已上诉</t>
  </si>
  <si>
    <t>2023/7/20维持冤判</t>
    <phoneticPr fontId="1" type="noConversion"/>
  </si>
  <si>
    <t>2023/9/22视频开庭</t>
    <phoneticPr fontId="1" type="noConversion"/>
  </si>
  <si>
    <t xml:space="preserve"> 上诉2026/2/4二次庭审</t>
    <phoneticPr fontId="1" type="noConversion"/>
  </si>
  <si>
    <t>2025/3个人账户上的钱被法院划走</t>
    <phoneticPr fontId="1" type="noConversion"/>
  </si>
  <si>
    <t>上诉，维持冤判</t>
    <phoneticPr fontId="1" type="noConversion"/>
  </si>
  <si>
    <t>2021/12/29视频开庭   2021/12/31维持冤判</t>
    <phoneticPr fontId="1" type="noConversion"/>
  </si>
  <si>
    <t>抄家抢劫三万元</t>
    <phoneticPr fontId="1" type="noConversion"/>
  </si>
  <si>
    <t>上诉情况</t>
    <phoneticPr fontId="1" type="noConversion"/>
  </si>
  <si>
    <t>2021/10/27维持冤判</t>
    <phoneticPr fontId="1" type="noConversion"/>
  </si>
  <si>
    <t>2023/5/18维持冤判</t>
    <phoneticPr fontId="1" type="noConversion"/>
  </si>
  <si>
    <t>2022/7/13远程视频开庭</t>
    <phoneticPr fontId="1" type="noConversion"/>
  </si>
  <si>
    <t>2024/12/18维持一审冤判</t>
    <phoneticPr fontId="1" type="noConversion"/>
  </si>
  <si>
    <t>表.2021年-2025年大连市甘井子区法院非法枉判法轮功学员情况统计</t>
    <phoneticPr fontId="1" type="noConversion"/>
  </si>
  <si>
    <t>二审维持冤判                2022/1/30非法开除公职</t>
    <phoneticPr fontId="1" type="noConversion"/>
  </si>
  <si>
    <t>2022/10/维持冤判</t>
    <phoneticPr fontId="1" type="noConversion"/>
  </si>
  <si>
    <t>抄家抢劫七十五万</t>
    <phoneticPr fontId="1" type="noConversion"/>
  </si>
  <si>
    <t>抄家抢劫七十五万                         已上诉</t>
    <phoneticPr fontId="1" type="noConversion"/>
  </si>
  <si>
    <t>已上诉</t>
    <phoneticPr fontId="1" type="noConversion"/>
  </si>
  <si>
    <t>抄家抢劫二百零五元真相币    上诉2026/2/4二次庭审</t>
    <phoneticPr fontId="1" type="noConversion"/>
  </si>
  <si>
    <t>女</t>
    <phoneticPr fontId="1" type="noConversion"/>
  </si>
  <si>
    <t>40多</t>
    <phoneticPr fontId="1" type="noConversion"/>
  </si>
  <si>
    <t>甘井子区</t>
    <phoneticPr fontId="1" type="noConversion"/>
  </si>
  <si>
    <t>已上诉</t>
    <phoneticPr fontId="1" type="noConversion"/>
  </si>
  <si>
    <t>2024/3/25维持冤判     2024/6/2再审驳回               2024/6/19向省高院申诉</t>
    <phoneticPr fontId="1" type="noConversion"/>
  </si>
  <si>
    <t>马岩</t>
    <phoneticPr fontId="1" type="noConversion"/>
  </si>
  <si>
    <t>2024/12/18维持一审冤判</t>
    <phoneticPr fontId="1" type="noConversion"/>
  </si>
  <si>
    <t>于春梅</t>
    <phoneticPr fontId="1" type="noConversion"/>
  </si>
  <si>
    <t>女</t>
    <phoneticPr fontId="1" type="noConversion"/>
  </si>
  <si>
    <t>四年</t>
    <phoneticPr fontId="1" type="noConversion"/>
  </si>
  <si>
    <t>四万</t>
    <phoneticPr fontId="1" type="noConversion"/>
  </si>
  <si>
    <t>没有上诉</t>
    <phoneticPr fontId="1" type="noConversion"/>
  </si>
  <si>
    <t>女</t>
    <phoneticPr fontId="1" type="noConversion"/>
  </si>
  <si>
    <t>甘井子区</t>
    <phoneticPr fontId="1" type="noConversion"/>
  </si>
  <si>
    <t>2021/12/上旬</t>
    <phoneticPr fontId="1" type="noConversion"/>
  </si>
  <si>
    <t>四年</t>
    <phoneticPr fontId="1" type="noConversion"/>
  </si>
  <si>
    <t>三万</t>
    <phoneticPr fontId="1" type="noConversion"/>
  </si>
  <si>
    <t>2024/8/8二审开庭</t>
    <phoneticPr fontId="1" type="noConversion"/>
  </si>
  <si>
    <t>三年半</t>
    <phoneticPr fontId="1" type="noConversion"/>
  </si>
  <si>
    <t>二万</t>
    <phoneticPr fontId="1" type="noConversion"/>
  </si>
  <si>
    <t>郭佩璐</t>
    <phoneticPr fontId="1" type="noConversion"/>
  </si>
  <si>
    <t>女</t>
    <phoneticPr fontId="1" type="noConversion"/>
  </si>
  <si>
    <t>西岗区</t>
    <phoneticPr fontId="1" type="noConversion"/>
  </si>
  <si>
    <t>三年四个月</t>
    <phoneticPr fontId="1" type="noConversion"/>
  </si>
  <si>
    <t>三年二个月</t>
    <phoneticPr fontId="1" type="noConversion"/>
  </si>
  <si>
    <t>抄家抢劫二百零五元真相币    上诉2026/2/4二次庭审</t>
    <phoneticPr fontId="1" type="noConversion"/>
  </si>
  <si>
    <t>高新园区</t>
    <phoneticPr fontId="1" type="noConversion"/>
  </si>
  <si>
    <t>二万</t>
    <phoneticPr fontId="1" type="noConversion"/>
  </si>
  <si>
    <t>2021/9/</t>
    <phoneticPr fontId="1" type="noConversion"/>
  </si>
  <si>
    <t>男</t>
    <phoneticPr fontId="1" type="noConversion"/>
  </si>
  <si>
    <t>甘井子区</t>
    <phoneticPr fontId="1" type="noConversion"/>
  </si>
  <si>
    <t>女</t>
    <phoneticPr fontId="1" type="noConversion"/>
  </si>
  <si>
    <t>50多</t>
    <phoneticPr fontId="1" type="noConversion"/>
  </si>
  <si>
    <t>中山区</t>
    <phoneticPr fontId="1" type="noConversion"/>
  </si>
  <si>
    <t>2021/6/初</t>
    <phoneticPr fontId="1" type="noConversion"/>
  </si>
  <si>
    <t>女</t>
    <phoneticPr fontId="1" type="noConversion"/>
  </si>
  <si>
    <t>四年十个月</t>
    <phoneticPr fontId="1" type="noConversion"/>
  </si>
  <si>
    <t>二审维持冤判</t>
    <phoneticPr fontId="1" type="noConversion"/>
  </si>
  <si>
    <t>女</t>
    <phoneticPr fontId="1" type="noConversion"/>
  </si>
  <si>
    <t>西岗区</t>
    <phoneticPr fontId="1" type="noConversion"/>
  </si>
  <si>
    <t>2021/7/</t>
    <phoneticPr fontId="1" type="noConversion"/>
  </si>
  <si>
    <t>四年</t>
    <phoneticPr fontId="1" type="noConversion"/>
  </si>
  <si>
    <t>甘井子区</t>
    <phoneticPr fontId="1" type="noConversion"/>
  </si>
  <si>
    <t>四万</t>
    <phoneticPr fontId="1" type="noConversion"/>
  </si>
  <si>
    <t>旅顺口区</t>
    <phoneticPr fontId="1" type="noConversion"/>
  </si>
  <si>
    <t>2023/4/10开庭              2023/9/22开庭                    2023/11/10开庭</t>
    <phoneticPr fontId="1" type="noConversion"/>
  </si>
  <si>
    <t>抄家抢劫三万元                    上诉维持冤判</t>
    <phoneticPr fontId="1" type="noConversion"/>
  </si>
  <si>
    <t>一万</t>
    <phoneticPr fontId="1" type="noConversion"/>
  </si>
  <si>
    <t>女</t>
    <phoneticPr fontId="1" type="noConversion"/>
  </si>
  <si>
    <t>甘井子区</t>
    <phoneticPr fontId="1" type="noConversion"/>
  </si>
  <si>
    <t>2021/12/上旬</t>
    <phoneticPr fontId="1" type="noConversion"/>
  </si>
  <si>
    <t>四年</t>
    <phoneticPr fontId="1" type="noConversion"/>
  </si>
  <si>
    <t>三万</t>
    <phoneticPr fontId="1" type="noConversion"/>
  </si>
  <si>
    <t>十万</t>
    <phoneticPr fontId="1" type="noConversion"/>
  </si>
  <si>
    <t>抄家抢劫三万元                 上诉维持冤判</t>
    <phoneticPr fontId="1" type="noConversion"/>
  </si>
  <si>
    <t>女</t>
    <phoneticPr fontId="1" type="noConversion"/>
  </si>
  <si>
    <t>中山区</t>
    <phoneticPr fontId="1" type="noConversion"/>
  </si>
  <si>
    <t>二年</t>
    <phoneticPr fontId="1" type="noConversion"/>
  </si>
  <si>
    <t>五千</t>
    <phoneticPr fontId="1" type="noConversion"/>
  </si>
  <si>
    <t>女</t>
    <phoneticPr fontId="1" type="noConversion"/>
  </si>
  <si>
    <t>四年</t>
    <phoneticPr fontId="1" type="noConversion"/>
  </si>
  <si>
    <t>四万</t>
    <phoneticPr fontId="1" type="noConversion"/>
  </si>
  <si>
    <t>没有上诉</t>
    <phoneticPr fontId="1" type="noConversion"/>
  </si>
  <si>
    <t>三年半</t>
    <phoneticPr fontId="1" type="noConversion"/>
  </si>
  <si>
    <t>二万</t>
    <phoneticPr fontId="1" type="noConversion"/>
  </si>
  <si>
    <t>一万</t>
    <phoneticPr fontId="1" type="noConversion"/>
  </si>
  <si>
    <t>三年二个月</t>
    <phoneticPr fontId="1" type="noConversion"/>
  </si>
  <si>
    <t>高新园区</t>
    <phoneticPr fontId="1" type="noConversion"/>
  </si>
  <si>
    <t>三年</t>
    <phoneticPr fontId="1" type="noConversion"/>
  </si>
  <si>
    <t>二万</t>
    <phoneticPr fontId="1" type="noConversion"/>
  </si>
  <si>
    <t>女</t>
    <phoneticPr fontId="1" type="noConversion"/>
  </si>
  <si>
    <t>四年十个月</t>
    <phoneticPr fontId="1" type="noConversion"/>
  </si>
  <si>
    <t>2022/7/13开庭</t>
    <phoneticPr fontId="1" type="noConversion"/>
  </si>
  <si>
    <t>2021/10/27维持原判            狱中遭抢劫五千余元</t>
    <phoneticPr fontId="1" type="noConversion"/>
  </si>
  <si>
    <t>hujing</t>
    <phoneticPr fontId="1" type="noConversion"/>
  </si>
  <si>
    <t>五千元</t>
    <phoneticPr fontId="1" type="noConversion"/>
  </si>
  <si>
    <t>二零二一年--二零二五年明慧网报道的大连市甘井子区法院非法庭审、构陷法轮功学员情况统计</t>
    <phoneticPr fontId="1" type="noConversion"/>
  </si>
  <si>
    <t>任海飞</t>
    <phoneticPr fontId="1" type="noConversion"/>
  </si>
  <si>
    <t>刘中华</t>
    <phoneticPr fontId="14" type="noConversion"/>
  </si>
  <si>
    <t>刘晓红</t>
    <phoneticPr fontId="1" type="noConversion"/>
  </si>
  <si>
    <t>女</t>
    <phoneticPr fontId="1" type="noConversion"/>
  </si>
  <si>
    <t>甘井子区</t>
    <phoneticPr fontId="1" type="noConversion"/>
  </si>
  <si>
    <t>高新园区分局国保、七贤岭</t>
    <phoneticPr fontId="1" type="noConversion"/>
  </si>
  <si>
    <t>2020/</t>
    <phoneticPr fontId="1" type="noConversion"/>
  </si>
  <si>
    <t>二年</t>
    <phoneticPr fontId="1" type="noConversion"/>
  </si>
  <si>
    <t>刘晓红</t>
    <phoneticPr fontId="1" type="noConversion"/>
  </si>
  <si>
    <t>2021/8/</t>
    <phoneticPr fontId="1" type="noConversion"/>
  </si>
  <si>
    <t>2021/6/初</t>
    <phoneticPr fontId="1" type="noConversion"/>
  </si>
  <si>
    <t>女</t>
    <phoneticPr fontId="1" type="noConversion"/>
  </si>
  <si>
    <t>高新园区</t>
    <phoneticPr fontId="1" type="noConversion"/>
  </si>
  <si>
    <t>2020/4/2             2021/9/3</t>
    <phoneticPr fontId="1" type="noConversion"/>
  </si>
  <si>
    <t>三年</t>
    <phoneticPr fontId="1" type="noConversion"/>
  </si>
  <si>
    <t>二万</t>
    <phoneticPr fontId="1" type="noConversion"/>
  </si>
  <si>
    <t>于春梅</t>
    <phoneticPr fontId="1" type="noConversion"/>
  </si>
  <si>
    <t>女</t>
    <phoneticPr fontId="1" type="noConversion"/>
  </si>
  <si>
    <t>40多</t>
    <phoneticPr fontId="1" type="noConversion"/>
  </si>
  <si>
    <t>美容院院长</t>
    <phoneticPr fontId="1" type="noConversion"/>
  </si>
  <si>
    <t>甘井子区</t>
    <phoneticPr fontId="1" type="noConversion"/>
  </si>
  <si>
    <t>2021/10/</t>
    <phoneticPr fontId="1" type="noConversion"/>
  </si>
  <si>
    <t>甘井子分局国保、甘井子街</t>
    <phoneticPr fontId="1" type="noConversion"/>
  </si>
  <si>
    <t>七年</t>
    <phoneticPr fontId="1" type="noConversion"/>
  </si>
  <si>
    <t>七万</t>
    <phoneticPr fontId="1" type="noConversion"/>
  </si>
  <si>
    <t>已上诉</t>
    <phoneticPr fontId="1" type="noConversion"/>
  </si>
  <si>
    <t>张翠</t>
    <phoneticPr fontId="1" type="noConversion"/>
  </si>
  <si>
    <t>2021/11/上旬</t>
    <phoneticPr fontId="1" type="noConversion"/>
  </si>
  <si>
    <t>二年半</t>
    <phoneticPr fontId="1" type="noConversion"/>
  </si>
  <si>
    <t>男</t>
    <phoneticPr fontId="1" type="noConversion"/>
  </si>
  <si>
    <t>工程师</t>
    <phoneticPr fontId="1" type="noConversion"/>
  </si>
  <si>
    <t>沙河口区</t>
    <phoneticPr fontId="1" type="noConversion"/>
  </si>
  <si>
    <t>2021/12/16开庭</t>
    <phoneticPr fontId="1" type="noConversion"/>
  </si>
  <si>
    <t>八个月</t>
    <phoneticPr fontId="1" type="noConversion"/>
  </si>
  <si>
    <t>女</t>
    <phoneticPr fontId="1" type="noConversion"/>
  </si>
  <si>
    <t>中山区</t>
    <phoneticPr fontId="1" type="noConversion"/>
  </si>
  <si>
    <t>二年</t>
    <phoneticPr fontId="1" type="noConversion"/>
  </si>
  <si>
    <t>五千</t>
    <phoneticPr fontId="1" type="noConversion"/>
  </si>
  <si>
    <t>郭佩璐</t>
    <phoneticPr fontId="1" type="noConversion"/>
  </si>
  <si>
    <t>西岗区</t>
    <phoneticPr fontId="1" type="noConversion"/>
  </si>
  <si>
    <t>国保、西岗分局、北京街</t>
    <phoneticPr fontId="1" type="noConversion"/>
  </si>
  <si>
    <t>三年四个月</t>
    <phoneticPr fontId="1" type="noConversion"/>
  </si>
  <si>
    <t>二万</t>
    <phoneticPr fontId="1" type="noConversion"/>
  </si>
  <si>
    <t>2021/10/27维持原判            狱中遭抢劫五千余元</t>
    <phoneticPr fontId="1" type="noConversion"/>
  </si>
  <si>
    <t>保育员</t>
    <phoneticPr fontId="1" type="noConversion"/>
  </si>
  <si>
    <t>甘井子区</t>
    <phoneticPr fontId="1" type="noConversion"/>
  </si>
  <si>
    <t>大连湾</t>
    <phoneticPr fontId="1" type="noConversion"/>
  </si>
  <si>
    <t>2021/12/上旬</t>
    <phoneticPr fontId="1" type="noConversion"/>
  </si>
  <si>
    <t>四年</t>
    <phoneticPr fontId="1" type="noConversion"/>
  </si>
  <si>
    <t>三万</t>
    <phoneticPr fontId="1" type="noConversion"/>
  </si>
  <si>
    <t>谭华利</t>
    <phoneticPr fontId="1" type="noConversion"/>
  </si>
  <si>
    <t>女</t>
    <phoneticPr fontId="1" type="noConversion"/>
  </si>
  <si>
    <t>西岗分局、八一路</t>
    <phoneticPr fontId="1" type="noConversion"/>
  </si>
  <si>
    <t>四年</t>
    <phoneticPr fontId="1" type="noConversion"/>
  </si>
  <si>
    <t>四万</t>
    <phoneticPr fontId="1" type="noConversion"/>
  </si>
  <si>
    <t>没有上诉</t>
    <phoneticPr fontId="1" type="noConversion"/>
  </si>
  <si>
    <t>一万</t>
    <phoneticPr fontId="1" type="noConversion"/>
  </si>
  <si>
    <t>北京街</t>
    <phoneticPr fontId="1" type="noConversion"/>
  </si>
  <si>
    <t>一万</t>
    <phoneticPr fontId="1" type="noConversion"/>
  </si>
  <si>
    <t>三年半</t>
    <phoneticPr fontId="1" type="noConversion"/>
  </si>
  <si>
    <t>二万</t>
    <phoneticPr fontId="1" type="noConversion"/>
  </si>
  <si>
    <t>李家街</t>
    <phoneticPr fontId="1" type="noConversion"/>
  </si>
  <si>
    <t>2024/3/25维持冤判     2024/6/2再审驳回               2024/6/19向省高院申诉</t>
    <phoneticPr fontId="1" type="noConversion"/>
  </si>
  <si>
    <t>2024/8/8二审开庭</t>
    <phoneticPr fontId="1" type="noConversion"/>
  </si>
  <si>
    <t>2024/11/2开庭</t>
    <phoneticPr fontId="1" type="noConversion"/>
  </si>
  <si>
    <t>2024/12/18维持一审冤判</t>
    <phoneticPr fontId="1" type="noConversion"/>
  </si>
  <si>
    <t>2024/11/29开庭</t>
    <phoneticPr fontId="1" type="noConversion"/>
  </si>
  <si>
    <t>一年半</t>
    <phoneticPr fontId="1" type="noConversion"/>
  </si>
  <si>
    <t>十万</t>
    <phoneticPr fontId="1" type="noConversion"/>
  </si>
  <si>
    <t>抄家抢劫三万元                 上诉维持冤判</t>
    <phoneticPr fontId="1" type="noConversion"/>
  </si>
  <si>
    <t>三年二个月</t>
    <phoneticPr fontId="1" type="noConversion"/>
  </si>
  <si>
    <t>抄家抢劫二百零五元真相币    上诉2026/2/4二次庭审</t>
    <phoneticPr fontId="1" type="noConversion"/>
  </si>
  <si>
    <t>七年</t>
    <phoneticPr fontId="1" type="noConversion"/>
  </si>
  <si>
    <t>二审维持冤判                2022/1/30非法开除公职</t>
    <phoneticPr fontId="1" type="noConversion"/>
  </si>
  <si>
    <t>西岗区</t>
    <phoneticPr fontId="1" type="noConversion"/>
  </si>
  <si>
    <t>2021/7/</t>
    <phoneticPr fontId="1" type="noConversion"/>
  </si>
  <si>
    <t>2021/10/</t>
    <phoneticPr fontId="1" type="noConversion"/>
  </si>
  <si>
    <t>西岗分局国保</t>
    <phoneticPr fontId="1" type="noConversion"/>
  </si>
  <si>
    <t>2021/9/</t>
    <phoneticPr fontId="1" type="noConversion"/>
  </si>
  <si>
    <t>任海飞</t>
    <phoneticPr fontId="1" type="noConversion"/>
  </si>
  <si>
    <t>男</t>
    <phoneticPr fontId="1" type="noConversion"/>
  </si>
  <si>
    <t>甘井子分局国保、甘井子街</t>
    <phoneticPr fontId="1" type="noConversion"/>
  </si>
  <si>
    <t>十年</t>
    <phoneticPr fontId="1" type="noConversion"/>
  </si>
  <si>
    <t>十万</t>
    <phoneticPr fontId="1" type="noConversion"/>
  </si>
  <si>
    <t>50多</t>
    <phoneticPr fontId="1" type="noConversion"/>
  </si>
  <si>
    <t>二万</t>
    <phoneticPr fontId="1" type="noConversion"/>
  </si>
  <si>
    <t>2021/6/停发养老金2021/12/31维持冤判</t>
    <phoneticPr fontId="1" type="noConversion"/>
  </si>
  <si>
    <t>刘中华</t>
    <phoneticPr fontId="14" type="noConversion"/>
  </si>
  <si>
    <t>女</t>
    <phoneticPr fontId="1" type="noConversion"/>
  </si>
  <si>
    <t>50多</t>
    <phoneticPr fontId="1" type="noConversion"/>
  </si>
  <si>
    <t>中山区</t>
    <phoneticPr fontId="1" type="noConversion"/>
  </si>
  <si>
    <t>八年</t>
    <phoneticPr fontId="14" type="noConversion"/>
  </si>
  <si>
    <t>五万</t>
    <phoneticPr fontId="1" type="noConversion"/>
  </si>
  <si>
    <t>五千</t>
    <phoneticPr fontId="1" type="noConversion"/>
  </si>
  <si>
    <t>旅顺口区</t>
    <phoneticPr fontId="1" type="noConversion"/>
  </si>
  <si>
    <t>西岗分局国保大队、白云</t>
    <phoneticPr fontId="1" type="noConversion"/>
  </si>
  <si>
    <t>已上诉</t>
    <phoneticPr fontId="1" type="noConversion"/>
  </si>
  <si>
    <t>刘红霞</t>
    <phoneticPr fontId="1" type="noConversion"/>
  </si>
  <si>
    <t>2021/10/28或29</t>
    <phoneticPr fontId="1" type="noConversion"/>
  </si>
  <si>
    <t>白云街</t>
    <phoneticPr fontId="1" type="noConversion"/>
  </si>
  <si>
    <t>2022/7/13开庭</t>
    <phoneticPr fontId="1" type="noConversion"/>
  </si>
  <si>
    <t>四万</t>
    <phoneticPr fontId="1" type="noConversion"/>
  </si>
  <si>
    <t>2023/4/10视频开庭              2023/9/22视频开庭                    2023/11/10开庭</t>
    <phoneticPr fontId="1" type="noConversion"/>
  </si>
  <si>
    <t>十万</t>
    <phoneticPr fontId="1" type="noConversion"/>
  </si>
  <si>
    <t>傅丽华</t>
  </si>
  <si>
    <t>付丽华</t>
    <phoneticPr fontId="1" type="noConversion"/>
  </si>
  <si>
    <t>注：学员年龄按明慧网报道被其被判刑的报道时间计算。</t>
    <phoneticPr fontId="1" type="noConversion"/>
  </si>
  <si>
    <t>刑期</t>
    <phoneticPr fontId="1" type="noConversion"/>
  </si>
  <si>
    <t>罚金</t>
    <phoneticPr fontId="1" type="noConversion"/>
  </si>
  <si>
    <t>万元</t>
    <phoneticPr fontId="1" type="noConversion"/>
  </si>
  <si>
    <t>年</t>
    <phoneticPr fontId="1" type="noConversion"/>
  </si>
  <si>
    <t>月</t>
    <phoneticPr fontId="1" type="noConversion"/>
  </si>
  <si>
    <t>累计</t>
    <phoneticPr fontId="1" type="noConversion"/>
  </si>
  <si>
    <t>累计</t>
    <phoneticPr fontId="1" type="noConversion"/>
  </si>
  <si>
    <t>不详</t>
    <phoneticPr fontId="1" type="noConversion"/>
  </si>
  <si>
    <t>万元</t>
    <phoneticPr fontId="1" type="noConversion"/>
  </si>
  <si>
    <t>人数</t>
    <phoneticPr fontId="1" type="noConversion"/>
  </si>
  <si>
    <r>
      <t xml:space="preserve">https://www.minghui.org/mh/articles/2022/1/18/二零二二年一月十八日大陆综合消息-436970.html      </t>
    </r>
    <r>
      <rPr>
        <b/>
        <sz val="11"/>
        <color rgb="FFC00000"/>
        <rFont val="等线"/>
        <family val="3"/>
        <charset val="134"/>
      </rPr>
      <t xml:space="preserve">https://www.minghui.org/mh/articles/2024/4/11/大连法轮功学员王瑞萍被迫害经历-.html  </t>
    </r>
    <phoneticPr fontId="1" type="noConversion"/>
  </si>
  <si>
    <t>https://www.minghui.org/mh/articles/2025/12/5/大连市法轮功学员李秀芹被非法判刑三年多-503312.html                                                    https://www.minghui.org/mh/articles/2026/2/3/大连法轮功学员李秀芹面临二次非法庭审-505886.html</t>
    <phoneticPr fontId="1" type="noConversion"/>
  </si>
  <si>
    <t xml:space="preserve">https://www.minghui.org/mh/articles/2022/8/8/半躺在椅子上被“庭审”-大连刘红霞被非法判刑四年-447406.html                    https://www.minghui.org/mh/articles/2022/11/10/大连市法轮功学员刘红霞被迫害含冤离世-451732.html                https://www.minghui.org/mh/articles/2025/12/26/大连刘红霞遭迫害致死-家属揭露真相（1）-504107.html                                     https://www.minghui.org/mh/articles/2025/12/27/大连刘红霞遭迫害致死-家属揭露真相（2）-504108.html                         </t>
    <phoneticPr fontId="1" type="noConversion"/>
  </si>
  <si>
    <t>https://www.minghui.org/mh/articles/2025/5/14/大连75岁刘英君遭诬判七年-王成美遭诬判一年半-494716.html                            https://www.minghui.org/mh/articles/2025/12/28/挂真相条幅-大连75岁刘英君被枉判七年-504252.html</t>
    <phoneticPr fontId="1" type="noConversion"/>
  </si>
  <si>
    <t xml:space="preserve">https://www.minghui.org/mh/articles/2025/5/14/大连75岁刘英君遭诬判七年-王成美遭诬判一年半-494716.html                           https://www.minghui.org/mh/articles/2025/11/11/二零二五年十一月十一日大陆综合消息-502411.html </t>
    <phoneticPr fontId="1" type="noConversion"/>
  </si>
  <si>
    <t xml:space="preserve">https://www.minghui.org/mh/articles/2024/11/6/八旬母亲刚出狱-大连法轮功学员孙彩艳又遭枉判-484751.html            https://www.minghui.org/mh/articles/2025/3/8/二零二五年三月八日大陆综合消息-491434.html                 </t>
    <phoneticPr fontId="1" type="noConversion"/>
  </si>
  <si>
    <t>辽宁第二女子监狱二监区入监分监区</t>
    <phoneticPr fontId="1" type="noConversion"/>
  </si>
  <si>
    <t>https://www.minghui.org/mh/articles/2023/10/25/大连79岁童淑荣被枉判一年半劫持到看守所-467460.html                   https://www.minghui.org/mh/articles/2025/4/18/二零二五年四月十八日大陆综合消息-492726.html</t>
    <phoneticPr fontId="1" type="noConversion"/>
  </si>
  <si>
    <t>https://www.minghui.org/mh/articles/2021/8/11/大连市刘晓红被非法判七年-429428.html                                                             https://www.minghui.org/mh/articles/2022/3/21/大连护士刘晓红遭七年冤判、开除公职迫害-440300.html</t>
    <phoneticPr fontId="1" type="noConversion"/>
  </si>
  <si>
    <t>https://www.minghui.org/mh/articles/2022/1/10/被迫害致残的大连法轮功学员吕开利又被冤判-436648.html                     https://www.minghui.org/mh/articles/2022/2/25/二零二二年二月二十五日大陆综合消息-438474.html</t>
    <phoneticPr fontId="1" type="noConversion"/>
  </si>
  <si>
    <t>https://www.minghui.org/mh/articles/2021/10/27/大连任海飞、孙中丽被冤判十年、七年-432935.html                                https://www.minghui.org/mh/articles/2022/7/24/大连法轮功学员徐强、徐长禄、任海飞被劫持入狱-446728.html</t>
    <phoneticPr fontId="1" type="noConversion"/>
  </si>
  <si>
    <t>辽宁省女子监狱辽宁省女子监狱第十二监区</t>
    <phoneticPr fontId="1" type="noConversion"/>
  </si>
  <si>
    <t xml:space="preserve">辽南新入监监狱（大连南关岭） </t>
    <phoneticPr fontId="1" type="noConversion"/>
  </si>
  <si>
    <t>大连姚家看守所                                          辽南新入监监狱（大连南关岭）                                           大连市监狱</t>
    <phoneticPr fontId="1" type="noConversion"/>
  </si>
  <si>
    <t>大连姚家看守所                                          转辽宁省女子监狱</t>
    <phoneticPr fontId="1" type="noConversion"/>
  </si>
  <si>
    <t>大连姚家看守所                                                 辽宁省女子监狱十二监区</t>
    <phoneticPr fontId="1" type="noConversion"/>
  </si>
  <si>
    <t>大连姚家看守所                                          辽宁省女子监狱十二监区</t>
    <phoneticPr fontId="1" type="noConversion"/>
  </si>
  <si>
    <t xml:space="preserve">https://www.minghui.org/mh/articles/2024/12/18/曾遭中共酷刑折磨-大连市丛伟又被非法判四年半-486243.html                          https://www.minghui.org/mh/articles/2025/1/5/二零二五年一月五日大陆综合消息-487955.html                                        https://www.minghui.org/mh/articles/2025/3/31/大连法轮功学员丛伟被劫入大连市监狱-492172.html                                   https://www.minghui.org/mh/articles/2026/5/12/大连监狱非法剥夺法轮功学员丛伟家属会见权-509963.html                                                </t>
    <phoneticPr fontId="1" type="noConversion"/>
  </si>
  <si>
    <t>瓦房店拘留所                                             姚家看守所                                               辽宁省第一女子监狱</t>
    <phoneticPr fontId="1" type="noConversion"/>
  </si>
  <si>
    <t>大连姚家看守所                                 沈阳第一监狱十三监区</t>
    <phoneticPr fontId="1" type="noConversion"/>
  </si>
  <si>
    <t>狱中遭抢劫五千余元</t>
    <phoneticPr fontId="1" type="noConversion"/>
  </si>
  <si>
    <t>抄家抢劫二百零五元左右真相币</t>
    <phoneticPr fontId="1" type="noConversion"/>
  </si>
  <si>
    <r>
      <t xml:space="preserve">https://www.minghui.org/mh/articles/2021/11/9/二零二一年十一月九日大陆综合消息-433450.html                                                 https://www.minghui.org/mh/articles/2021/11/14/大连贤妻良母张翠被枉判两年半-433607.html        </t>
    </r>
    <r>
      <rPr>
        <b/>
        <sz val="11"/>
        <color rgb="FFC00000"/>
        <rFont val="等线"/>
        <family val="3"/>
        <charset val="134"/>
      </rPr>
      <t xml:space="preserve">                                     </t>
    </r>
    <r>
      <rPr>
        <sz val="11"/>
        <rFont val="等线"/>
        <family val="3"/>
        <charset val="134"/>
      </rPr>
      <t>https://www.minghui.org/mh/articles/2022/8/27/大连贤妻良母张翠被劫持到辽宁女子监狱-448144.html                                         https://www.minghui.org/mh/articles/2023/3/7/二零二三年三月七日大陆综合消息-457494.html</t>
    </r>
    <phoneticPr fontId="1" type="noConversion"/>
  </si>
  <si>
    <r>
      <t>https://www.minghui.org/mh/articles/2021/9/5/二零二一年九月五日大陆综合消息-430456.html</t>
    </r>
    <r>
      <rPr>
        <b/>
        <sz val="11"/>
        <color rgb="FFC00000"/>
        <rFont val="等线"/>
        <family val="3"/>
        <charset val="134"/>
      </rPr>
      <t xml:space="preserve"> </t>
    </r>
    <r>
      <rPr>
        <sz val="11"/>
        <rFont val="等线"/>
        <family val="3"/>
        <charset val="134"/>
      </rPr>
      <t xml:space="preserve">                         https://www.minghui.org/mh/articles/2024/12/30/目击法轮功学员杨凤英在辽宁省女子监狱的迫害-487430.html</t>
    </r>
    <phoneticPr fontId="1" type="noConversion"/>
  </si>
  <si>
    <t>https://www.minghui.org/mh/articles/2021/6/18/二零二一年六月十八日大陆综合消息-427117.html                                            https://www.minghui.org/mh/articles/2021/8/10/大连74岁马岩被公检法构陷枉判四年十个月-429392.html</t>
    <phoneticPr fontId="1" type="noConversion"/>
  </si>
  <si>
    <t>https://www.minghui.org/mh/articles/2021/9/21/大连市善良女士李新平被非法判刑-431522.html                                               https://www.minghui.org/mh/articles/2024/5/21/二零二四年五月二十一日大陆综合消息-477825.html</t>
    <phoneticPr fontId="1" type="noConversion"/>
  </si>
  <si>
    <t>判刑人数</t>
    <phoneticPr fontId="1" type="noConversion"/>
  </si>
  <si>
    <t>地区</t>
    <phoneticPr fontId="1" type="noConversion"/>
  </si>
  <si>
    <t>报道时间</t>
    <phoneticPr fontId="1" type="noConversion"/>
  </si>
  <si>
    <t>照片</t>
    <phoneticPr fontId="1" type="noConversion"/>
  </si>
  <si>
    <t>曾用名</t>
    <phoneticPr fontId="1" type="noConversion"/>
  </si>
  <si>
    <t>任职时间</t>
    <phoneticPr fontId="1" type="noConversion"/>
  </si>
  <si>
    <t>明慧网报道时间</t>
    <phoneticPr fontId="1" type="noConversion"/>
  </si>
  <si>
    <t>遭报事实</t>
    <phoneticPr fontId="1" type="noConversion"/>
  </si>
  <si>
    <t>消息时间</t>
    <phoneticPr fontId="1" type="noConversion"/>
  </si>
  <si>
    <t>主要罪行</t>
    <phoneticPr fontId="1" type="noConversion"/>
  </si>
  <si>
    <t>明慧网链接</t>
    <phoneticPr fontId="1" type="noConversion"/>
  </si>
  <si>
    <t>林徽</t>
  </si>
  <si>
    <t>linwei</t>
    <phoneticPr fontId="1" type="noConversion"/>
  </si>
  <si>
    <t>2021年遭恶报，被立案调查。</t>
  </si>
  <si>
    <t>https://www.minghui.org/mh/articles/2022/1/14/2021年获知至少553人迫害法轮功遭恶报-436808.html</t>
    <phoneticPr fontId="1" type="noConversion"/>
  </si>
  <si>
    <t>吴喆</t>
  </si>
  <si>
    <t>wuzhe</t>
    <phoneticPr fontId="1" type="noConversion"/>
  </si>
  <si>
    <t>在2022年7月20日反迫害23周年期间，吴喆被38个国家的法轮功学员向本国政府递交了最新一批迫害者名单，要求依法对这些恶人及其家属禁止入境、冻结资产。</t>
    <phoneticPr fontId="1" type="noConversion"/>
  </si>
  <si>
    <t>任职期间179名法轮功学员遭非法起诉，被枉判入狱，其中70人被枉判四年或四年以上，刘希永、郑德财、仲淑娟三位法轮功学员遭迫害离世。据明慧网报道统计，二零一六至二零二二年一月，大连地区法院、公安敲诈勒索法轮功学员1400000元。其中，法院非法罚金620000，警察抄家抢劫勒索780000元。他是辽宁省、大连市迫害法轮功的主要责任人之一。</t>
    <phoneticPr fontId="1" type="noConversion"/>
  </si>
  <si>
    <t xml:space="preserve">https://www.minghui.org/mh/articles/2022/2/13/吴喆任大连检察长期间179名学员遭枉判-438920.html                                                                                                                 https://www.minghui.org/mh/articles/2022/8/10/反迫害23周年之际-最新迫害者名单被递交给38国政府-447488.html                                                                     https://www.minghui.org/mh/articles/2022/9/15/原大连市检察院检察长吴喆的迫害罪行-449338.html                    </t>
    <phoneticPr fontId="1" type="noConversion"/>
  </si>
  <si>
    <t>沈阳市                              沈阳市                 大连市                            大连市</t>
    <phoneticPr fontId="1" type="noConversion"/>
  </si>
  <si>
    <t>肖鹏</t>
  </si>
  <si>
    <t>xiaopeng</t>
    <phoneticPr fontId="1" type="noConversion"/>
  </si>
  <si>
    <t>温连生</t>
    <phoneticPr fontId="1" type="noConversion"/>
  </si>
  <si>
    <t>Liansheng Wen</t>
  </si>
  <si>
    <t>https://www.minghui.org/mh/articles/2024/11/13/曝光大连市西岗区法院院长温连生的恶行-484980.html                                           https://www.minghui.org/mh/articles/2024/12/16/人权日-又一批迫害者名单递交45国政府-486160.html</t>
  </si>
  <si>
    <t>任甘井子区法院院长期间恶行：2017年：张俊英1年，孔庆春4年，张霞7年5个月，孙俊7年2个月，罚金1万。2018年：仲淑娟7年半（被迫害致死），李宽3年半缓刑，陶玉珍3年半。2019年：程玉荣4年，陈跃荣8年；刘肖雄1年6个月，罚金3000元。2020年：于春梅4年，刘晓红7年，马岩4年10个月，傅丽华3年。2021年：吕开利8个月，罚金5000元；王瑞萍2年，罚金5000元；张翠2年6个月，罚金2万元；李新平3年，罚款2万元；任海飞10年，罚金10万；孙中丽7年，罚金7万元；刘中华8年，罚款5万；刘仁平4年，罚款3万；付丽华3年、罚款2万元。2022年：谭华丽3年，于守芬4年，罚款4万；李臣英刑期不详； 刘红霞4年（被迫害致死），罚金4万；2023年：童淑荣1年6个月，罚金1万元；许云兰1年。</t>
    <phoneticPr fontId="1" type="noConversion"/>
  </si>
  <si>
    <t>https://www.minghui.org/mh/articles/2022/8/2/大连市检察院原副检察长肖鹏遭恶报被查-447084.html</t>
  </si>
  <si>
    <t>2022/8/2                  2023/9/22</t>
    <phoneticPr fontId="1" type="noConversion"/>
  </si>
  <si>
    <t>据2022年7月4日消息，遭恶报获刑，涉嫌违法，2023年2月被取消退休待遇，同年8月被判处有期徒刑15年6个月，并处罚金510万元</t>
    <phoneticPr fontId="1" type="noConversion"/>
  </si>
  <si>
    <t>将关越非法判刑三年，丛日旭非法判刑四年，王艳被迫害离世。二零一零年八月至二零一九年三月，其任职期间，仅二零一三～二零一九年，经大连各级检察院非法起诉被判刑的法轮功学员就有225人。肖鹏作为大连市检察院副检察长，对于大连地区法轮功学员的非法判刑，负有不可推卸的罪责。</t>
    <phoneticPr fontId="1" type="noConversion"/>
  </si>
  <si>
    <r>
      <t xml:space="preserve">2016年1月-9月                       </t>
    </r>
    <r>
      <rPr>
        <b/>
        <sz val="11"/>
        <color rgb="FFC00000"/>
        <rFont val="等线"/>
        <family val="3"/>
        <charset val="134"/>
      </rPr>
      <t xml:space="preserve"> 2016年9月-2023年11月 </t>
    </r>
    <r>
      <rPr>
        <sz val="11"/>
        <rFont val="等线"/>
        <family val="3"/>
        <charset val="134"/>
      </rPr>
      <t xml:space="preserve">                                    2023年11月-至今</t>
    </r>
    <phoneticPr fontId="1" type="noConversion"/>
  </si>
  <si>
    <r>
      <t xml:space="preserve">2006年                                  2006年                                       2010/8/1                                            2016/9-2017/3                                    </t>
    </r>
    <r>
      <rPr>
        <b/>
        <sz val="11"/>
        <color rgb="FFC00000"/>
        <rFont val="等线"/>
        <family val="3"/>
        <charset val="134"/>
      </rPr>
      <t>2017/3-2021/10</t>
    </r>
    <phoneticPr fontId="1" type="noConversion"/>
  </si>
  <si>
    <r>
      <t xml:space="preserve">辽宁省检察院纪检组组长、党组成员、检查委员会委员                                                           辽宁省检察院副检察长                                       大连市检察院副检察长、代理检察长                                            </t>
    </r>
    <r>
      <rPr>
        <b/>
        <sz val="11"/>
        <color rgb="FFC00000"/>
        <rFont val="等线"/>
        <family val="3"/>
        <charset val="134"/>
      </rPr>
      <t>大连市检察院检察长</t>
    </r>
    <r>
      <rPr>
        <sz val="11"/>
        <rFont val="等线"/>
        <family val="3"/>
        <charset val="134"/>
      </rPr>
      <t xml:space="preserve">                                       </t>
    </r>
    <phoneticPr fontId="1" type="noConversion"/>
  </si>
  <si>
    <r>
      <rPr>
        <b/>
        <sz val="11"/>
        <color rgb="FFC00000"/>
        <rFont val="等线"/>
        <family val="3"/>
        <charset val="134"/>
      </rPr>
      <t>大连甘井子区检察院检察长</t>
    </r>
    <r>
      <rPr>
        <sz val="11"/>
        <rFont val="等线"/>
        <family val="3"/>
        <charset val="134"/>
      </rPr>
      <t xml:space="preserve">                      大连市检察院检察委员会专职委员</t>
    </r>
    <phoneticPr fontId="1" type="noConversion"/>
  </si>
  <si>
    <r>
      <t xml:space="preserve">大连市庄河市法院院长                             </t>
    </r>
    <r>
      <rPr>
        <b/>
        <sz val="11"/>
        <color rgb="FFC00000"/>
        <rFont val="等线"/>
        <family val="3"/>
        <charset val="134"/>
      </rPr>
      <t>大连市甘井子区法院代院长、院长</t>
    </r>
    <r>
      <rPr>
        <sz val="11"/>
        <rFont val="等线"/>
        <family val="3"/>
        <charset val="134"/>
      </rPr>
      <t xml:space="preserve">                                        大连市西岗区法院院长</t>
    </r>
    <phoneticPr fontId="1" type="noConversion"/>
  </si>
  <si>
    <r>
      <t xml:space="preserve">大连市长海县检察院检察长                         大连市沙河口区检察院检察长                        </t>
    </r>
    <r>
      <rPr>
        <b/>
        <sz val="11"/>
        <color rgb="FFC00000"/>
        <rFont val="等线"/>
        <family val="3"/>
        <charset val="134"/>
      </rPr>
      <t xml:space="preserve">  大连甘井子区检察院检察长  </t>
    </r>
    <r>
      <rPr>
        <sz val="11"/>
        <rFont val="等线"/>
        <family val="3"/>
        <charset val="134"/>
      </rPr>
      <t xml:space="preserve">                         </t>
    </r>
    <r>
      <rPr>
        <b/>
        <sz val="11"/>
        <color rgb="FFC00000"/>
        <rFont val="等线"/>
        <family val="3"/>
        <charset val="134"/>
      </rPr>
      <t>大连市检察院党组副书记、副检察长</t>
    </r>
    <phoneticPr fontId="1" type="noConversion"/>
  </si>
  <si>
    <r>
      <t xml:space="preserve">1999年3月至2001年12月              2002年3月至2007年10月              </t>
    </r>
    <r>
      <rPr>
        <b/>
        <sz val="11"/>
        <color rgb="FFC00000"/>
        <rFont val="等线"/>
        <family val="3"/>
        <charset val="134"/>
      </rPr>
      <t xml:space="preserve">2007年10月至2010年8月 </t>
    </r>
    <r>
      <rPr>
        <sz val="11"/>
        <color theme="1"/>
        <rFont val="等线"/>
        <family val="3"/>
        <charset val="134"/>
      </rPr>
      <t xml:space="preserve">               </t>
    </r>
    <r>
      <rPr>
        <b/>
        <sz val="11"/>
        <color rgb="FFC00000"/>
        <rFont val="等线"/>
        <family val="3"/>
        <charset val="134"/>
      </rPr>
      <t xml:space="preserve">  2010年8月至2019年3月退休 </t>
    </r>
    <phoneticPr fontId="1" type="noConversion"/>
  </si>
  <si>
    <t>李奎哲：2023年12月28日任大连市甘井子区法院院长至今</t>
    <phoneticPr fontId="1" type="noConversion"/>
  </si>
  <si>
    <t>注：</t>
    <phoneticPr fontId="1" type="noConversion"/>
  </si>
  <si>
    <t>温连生：2016年9月，任甘井子区法院代院长；2017年1月至2023年11月，任甘井子区法院院长。</t>
    <phoneticPr fontId="1" type="noConversion"/>
  </si>
  <si>
    <t>大连甘井子区检察院检察长</t>
    <phoneticPr fontId="1" type="noConversion"/>
  </si>
  <si>
    <t>曾任职务</t>
    <phoneticPr fontId="1" type="noConversion"/>
  </si>
  <si>
    <t>2024/12/前后被45国法轮功学员递交迫害者名单，要求依法对恶人及其家属禁止入境、甚至冻结资产。</t>
    <phoneticPr fontId="1" type="noConversion"/>
  </si>
  <si>
    <t>在2022年7月20日反迫害23周年期间，被38个国家的法轮功学员向本国政府递交了最新一批迫害者名单，要求依法对这些恶人及其家属禁止入境、冻结资产。</t>
    <phoneticPr fontId="1" type="noConversion"/>
  </si>
  <si>
    <t>2024/12/前后被45国法轮功学员向本国政府递交了最新一批迫害者名单，要求依法对恶人及其家属禁止入境、甚至冻结资产。</t>
    <phoneticPr fontId="1" type="noConversion"/>
  </si>
  <si>
    <t>表4.大连市甘井子区检察院、法院迫害法轮功学员遭报名单</t>
    <phoneticPr fontId="1" type="noConversion"/>
  </si>
  <si>
    <t xml:space="preserve">大连市检察院副检察长、代理检察长       大连市检察院检察长                                       </t>
    <phoneticPr fontId="1" type="noConversion"/>
  </si>
  <si>
    <t>大连甘井子区检察院检察长                           大连市检察院党组副书记、副检察长</t>
    <phoneticPr fontId="1" type="noConversion"/>
  </si>
  <si>
    <t xml:space="preserve">大连市甘井子区法院代院长、院长 </t>
    <phoneticPr fontId="1" type="noConversion"/>
  </si>
  <si>
    <t>遭恶报获刑，涉嫌违法，2023年2月被取消退休待遇，同年8月被判处有期徒刑15年6个月，并处罚金510万元</t>
    <phoneticPr fontId="1" type="noConversion"/>
  </si>
  <si>
    <t>图5.2021年-2025年13名老年法轮功学员遭大连市甘井子区法院非法判刑按刑期统计</t>
    <phoneticPr fontId="1" type="noConversion"/>
  </si>
  <si>
    <t>罚金</t>
    <phoneticPr fontId="1" type="noConversion"/>
  </si>
  <si>
    <t>十万</t>
    <phoneticPr fontId="1" type="noConversion"/>
  </si>
  <si>
    <t>七万</t>
    <phoneticPr fontId="1" type="noConversion"/>
  </si>
  <si>
    <t>五万</t>
    <phoneticPr fontId="1" type="noConversion"/>
  </si>
  <si>
    <t>四万</t>
    <phoneticPr fontId="1" type="noConversion"/>
  </si>
  <si>
    <t>三万</t>
    <phoneticPr fontId="1" type="noConversion"/>
  </si>
  <si>
    <t>二万</t>
    <phoneticPr fontId="1" type="noConversion"/>
  </si>
  <si>
    <t>一万</t>
    <phoneticPr fontId="1" type="noConversion"/>
  </si>
  <si>
    <t>五千</t>
    <phoneticPr fontId="1" type="noConversion"/>
  </si>
  <si>
    <t>总罚金(万)</t>
    <phoneticPr fontId="1" type="noConversion"/>
  </si>
  <si>
    <t>总人数</t>
    <phoneticPr fontId="1" type="noConversion"/>
  </si>
  <si>
    <t>判刑人数</t>
    <phoneticPr fontId="1" type="noConversion"/>
  </si>
  <si>
    <t>图6.2021年-2025年21名法轮功学员遭大连市甘井子区法院判非法罚金人数统计</t>
    <phoneticPr fontId="1" type="noConversion"/>
  </si>
  <si>
    <t>含冤离世</t>
    <phoneticPr fontId="1" type="noConversion"/>
  </si>
  <si>
    <t>2022/10/维持冤判                    含冤离世</t>
    <phoneticPr fontId="1" type="noConversion"/>
  </si>
  <si>
    <t>第二天放回                     2023/9/2</t>
    <phoneticPr fontId="1" type="noConversion"/>
  </si>
  <si>
    <t>2020/4/2             2020/9/3</t>
    <phoneticPr fontId="1" type="noConversion"/>
  </si>
  <si>
    <t xml:space="preserve">2023/5/18维持冤判          2025/3/个人账户上的钱被甘井子区法院划走  </t>
    <phoneticPr fontId="1" type="noConversion"/>
  </si>
  <si>
    <t>二零二二年大连市甘井子区检察院、法院迫害法轮功遭恶报情况统计表</t>
    <phoneticPr fontId="1" type="noConversion"/>
  </si>
  <si>
    <t>甘井子区</t>
    <phoneticPr fontId="1" type="noConversion"/>
  </si>
  <si>
    <t>2025/7/18铁路运输                   2025/9/15移交甘井子区</t>
    <phoneticPr fontId="1" type="noConversion"/>
  </si>
</sst>
</file>

<file path=xl/styles.xml><?xml version="1.0" encoding="utf-8"?>
<styleSheet xmlns="http://schemas.openxmlformats.org/spreadsheetml/2006/main">
  <numFmts count="4">
    <numFmt numFmtId="176" formatCode="yyyy/m/d;@"/>
    <numFmt numFmtId="177" formatCode="0.0_ "/>
    <numFmt numFmtId="178" formatCode="yyyy&quot;年&quot;m&quot;月&quot;;@"/>
    <numFmt numFmtId="179" formatCode="0_);[Red]\(0\)"/>
  </numFmts>
  <fonts count="36">
    <font>
      <sz val="11"/>
      <color theme="1"/>
      <name val="宋体"/>
      <family val="2"/>
      <charset val="134"/>
      <scheme val="minor"/>
    </font>
    <font>
      <sz val="9"/>
      <name val="宋体"/>
      <family val="2"/>
      <charset val="134"/>
      <scheme val="minor"/>
    </font>
    <font>
      <b/>
      <sz val="12"/>
      <color rgb="FF00B050"/>
      <name val="宋体"/>
      <family val="3"/>
      <charset val="134"/>
      <scheme val="minor"/>
    </font>
    <font>
      <b/>
      <sz val="12"/>
      <color rgb="FF00B050"/>
      <name val="等线"/>
      <family val="3"/>
      <charset val="134"/>
    </font>
    <font>
      <sz val="11"/>
      <name val="宋体"/>
      <family val="3"/>
      <charset val="134"/>
    </font>
    <font>
      <u/>
      <sz val="11"/>
      <color theme="10"/>
      <name val="宋体"/>
      <family val="2"/>
      <charset val="134"/>
      <scheme val="minor"/>
    </font>
    <font>
      <sz val="11"/>
      <name val="等线"/>
      <family val="3"/>
      <charset val="134"/>
    </font>
    <font>
      <b/>
      <sz val="11"/>
      <color rgb="FFCC00CC"/>
      <name val="等线"/>
      <family val="3"/>
      <charset val="134"/>
    </font>
    <font>
      <sz val="11"/>
      <color rgb="FFCC00CC"/>
      <name val="等线"/>
      <family val="3"/>
      <charset val="134"/>
    </font>
    <font>
      <b/>
      <sz val="18"/>
      <color rgb="FF00B050"/>
      <name val="宋体"/>
      <family val="3"/>
      <charset val="134"/>
      <scheme val="minor"/>
    </font>
    <font>
      <sz val="14"/>
      <color theme="1"/>
      <name val="汉仪中隶书繁"/>
      <family val="3"/>
      <charset val="134"/>
    </font>
    <font>
      <sz val="12"/>
      <color theme="1"/>
      <name val="汉仪中隶书繁"/>
      <family val="3"/>
      <charset val="134"/>
    </font>
    <font>
      <sz val="14"/>
      <name val="汉仪中隶书繁"/>
      <family val="3"/>
      <charset val="134"/>
    </font>
    <font>
      <sz val="18"/>
      <color theme="1"/>
      <name val="汉仪中隶书繁"/>
      <family val="3"/>
      <charset val="134"/>
    </font>
    <font>
      <sz val="9"/>
      <name val="宋体"/>
      <family val="3"/>
      <charset val="134"/>
      <scheme val="minor"/>
    </font>
    <font>
      <b/>
      <sz val="12"/>
      <color theme="1"/>
      <name val="宋体"/>
      <family val="3"/>
      <charset val="134"/>
      <scheme val="minor"/>
    </font>
    <font>
      <sz val="11"/>
      <color rgb="FFC00000"/>
      <name val="等线"/>
      <family val="3"/>
      <charset val="134"/>
    </font>
    <font>
      <sz val="11"/>
      <color theme="1"/>
      <name val="等线"/>
      <family val="3"/>
      <charset val="134"/>
    </font>
    <font>
      <b/>
      <sz val="11"/>
      <color rgb="FFC00000"/>
      <name val="等线"/>
      <family val="3"/>
      <charset val="134"/>
    </font>
    <font>
      <sz val="11"/>
      <name val="宋体"/>
      <family val="2"/>
      <charset val="134"/>
      <scheme val="minor"/>
    </font>
    <font>
      <b/>
      <sz val="12"/>
      <name val="等线"/>
      <family val="3"/>
      <charset val="134"/>
    </font>
    <font>
      <b/>
      <sz val="12"/>
      <color theme="1"/>
      <name val="等线"/>
      <family val="3"/>
      <charset val="134"/>
    </font>
    <font>
      <sz val="16"/>
      <color theme="1"/>
      <name val="汉仪中隶书繁"/>
      <family val="3"/>
      <charset val="134"/>
    </font>
    <font>
      <sz val="16"/>
      <color theme="1"/>
      <name val="宋体"/>
      <family val="3"/>
      <charset val="134"/>
    </font>
    <font>
      <sz val="16"/>
      <color theme="1"/>
      <name val="宋体"/>
      <family val="2"/>
      <charset val="134"/>
      <scheme val="minor"/>
    </font>
    <font>
      <sz val="16"/>
      <color theme="1"/>
      <name val="宋体"/>
      <family val="3"/>
      <charset val="134"/>
      <scheme val="minor"/>
    </font>
    <font>
      <b/>
      <sz val="14"/>
      <color theme="1"/>
      <name val="宋体"/>
      <family val="3"/>
      <charset val="134"/>
      <scheme val="minor"/>
    </font>
    <font>
      <sz val="14"/>
      <color theme="1"/>
      <name val="等线"/>
      <family val="3"/>
      <charset val="134"/>
    </font>
    <font>
      <sz val="18"/>
      <color rgb="FF000000"/>
      <name val="宋体"/>
      <family val="3"/>
      <charset val="134"/>
    </font>
    <font>
      <b/>
      <sz val="11"/>
      <name val="等线"/>
      <family val="3"/>
      <charset val="134"/>
    </font>
    <font>
      <sz val="12"/>
      <color theme="1"/>
      <name val="宋体"/>
      <family val="2"/>
      <charset val="134"/>
      <scheme val="minor"/>
    </font>
    <font>
      <sz val="18"/>
      <color rgb="FF000000"/>
      <name val="宋体"/>
      <family val="3"/>
      <charset val="134"/>
      <scheme val="minor"/>
    </font>
    <font>
      <sz val="11"/>
      <color theme="9" tint="0.59999389629810485"/>
      <name val="宋体"/>
      <family val="2"/>
      <charset val="134"/>
      <scheme val="minor"/>
    </font>
    <font>
      <u/>
      <sz val="11"/>
      <name val="等线"/>
      <family val="3"/>
      <charset val="134"/>
    </font>
    <font>
      <b/>
      <sz val="16"/>
      <color rgb="FF00B050"/>
      <name val="宋体"/>
      <family val="3"/>
      <charset val="134"/>
      <scheme val="minor"/>
    </font>
    <font>
      <sz val="16"/>
      <color rgb="FF000000"/>
      <name val="宋体"/>
      <family val="3"/>
      <charset val="134"/>
    </font>
  </fonts>
  <fills count="14">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9.9978637043366805E-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10">
    <xf numFmtId="0" fontId="0" fillId="0" borderId="0" xfId="0">
      <alignment vertical="center"/>
    </xf>
    <xf numFmtId="0" fontId="0" fillId="0" borderId="0" xfId="0">
      <alignment vertical="center"/>
    </xf>
    <xf numFmtId="0" fontId="2" fillId="0" borderId="0" xfId="0" applyFont="1" applyAlignment="1">
      <alignment horizontal="left"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xf numFmtId="0" fontId="3" fillId="0" borderId="0" xfId="0" applyFont="1" applyAlignment="1">
      <alignment horizontal="center" vertical="center"/>
    </xf>
    <xf numFmtId="0" fontId="0" fillId="0" borderId="0" xfId="0">
      <alignment vertical="center"/>
    </xf>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6" fillId="0" borderId="0" xfId="0" applyFont="1" applyAlignment="1">
      <alignment horizontal="justify" vertical="center"/>
    </xf>
    <xf numFmtId="176" fontId="6" fillId="0" borderId="0" xfId="0" applyNumberFormat="1" applyFont="1" applyAlignment="1">
      <alignment horizontal="left" vertical="center"/>
    </xf>
    <xf numFmtId="0" fontId="6" fillId="0" borderId="0" xfId="0" applyFont="1" applyAlignment="1">
      <alignment horizontal="left"/>
    </xf>
    <xf numFmtId="14" fontId="6" fillId="0" borderId="0" xfId="0" applyNumberFormat="1" applyFont="1" applyAlignment="1">
      <alignment horizontal="left" vertical="center" wrapText="1"/>
    </xf>
    <xf numFmtId="0" fontId="4" fillId="0" borderId="0" xfId="0" applyFont="1">
      <alignment vertical="center"/>
    </xf>
    <xf numFmtId="0" fontId="6" fillId="0" borderId="0" xfId="0" applyFont="1" applyFill="1">
      <alignment vertical="center"/>
    </xf>
    <xf numFmtId="0" fontId="6" fillId="0" borderId="0" xfId="0" applyFont="1" applyFill="1" applyAlignment="1">
      <alignment horizontal="left" vertical="center"/>
    </xf>
    <xf numFmtId="176" fontId="6" fillId="0" borderId="0" xfId="0" applyNumberFormat="1" applyFont="1" applyFill="1" applyAlignment="1">
      <alignment horizontal="left" vertical="center" wrapText="1"/>
    </xf>
    <xf numFmtId="14" fontId="6" fillId="0" borderId="0" xfId="0" applyNumberFormat="1" applyFont="1" applyFill="1" applyAlignment="1">
      <alignment horizontal="left" vertical="center"/>
    </xf>
    <xf numFmtId="0" fontId="6" fillId="0" borderId="0" xfId="0" applyFont="1">
      <alignment vertical="center"/>
    </xf>
    <xf numFmtId="14" fontId="6" fillId="0" borderId="0" xfId="0" applyNumberFormat="1"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1"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Fill="1" applyAlignment="1">
      <alignment horizontal="left" vertical="center" wrapText="1"/>
    </xf>
    <xf numFmtId="0" fontId="10"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vertical="center"/>
    </xf>
    <xf numFmtId="176" fontId="12" fillId="0" borderId="0" xfId="0" applyNumberFormat="1" applyFont="1" applyAlignment="1">
      <alignment horizontal="center" vertical="center"/>
    </xf>
    <xf numFmtId="0" fontId="10" fillId="0" borderId="0" xfId="0" applyFont="1" applyAlignment="1">
      <alignment horizontal="center" vertical="center"/>
    </xf>
    <xf numFmtId="176" fontId="6" fillId="4" borderId="0" xfId="0" applyNumberFormat="1" applyFont="1" applyFill="1" applyAlignment="1">
      <alignment horizontal="left" vertical="center"/>
    </xf>
    <xf numFmtId="14" fontId="6" fillId="4" borderId="0" xfId="0" applyNumberFormat="1" applyFont="1" applyFill="1" applyAlignment="1">
      <alignment horizontal="left" vertical="center" wrapText="1"/>
    </xf>
    <xf numFmtId="14" fontId="6" fillId="4" borderId="0" xfId="0" applyNumberFormat="1" applyFont="1" applyFill="1" applyAlignment="1">
      <alignment horizontal="left" vertical="center"/>
    </xf>
    <xf numFmtId="0" fontId="6" fillId="6" borderId="1" xfId="0" applyFont="1" applyFill="1" applyBorder="1">
      <alignment vertical="center"/>
    </xf>
    <xf numFmtId="0" fontId="6" fillId="6" borderId="1" xfId="0" applyFont="1" applyFill="1" applyBorder="1" applyAlignment="1">
      <alignment horizontal="left" vertical="center"/>
    </xf>
    <xf numFmtId="14" fontId="6" fillId="6" borderId="1" xfId="0" applyNumberFormat="1" applyFont="1" applyFill="1" applyBorder="1" applyAlignment="1">
      <alignment horizontal="left" vertical="center" wrapText="1"/>
    </xf>
    <xf numFmtId="14" fontId="6" fillId="6" borderId="1" xfId="0" applyNumberFormat="1" applyFont="1" applyFill="1" applyBorder="1" applyAlignment="1">
      <alignment horizontal="left" vertical="center"/>
    </xf>
    <xf numFmtId="0" fontId="6" fillId="6" borderId="1" xfId="0" applyFont="1" applyFill="1" applyBorder="1" applyAlignment="1">
      <alignment horizontal="left" vertical="center" wrapText="1"/>
    </xf>
    <xf numFmtId="176" fontId="6" fillId="6" borderId="1" xfId="0" applyNumberFormat="1" applyFont="1" applyFill="1" applyBorder="1" applyAlignment="1">
      <alignment horizontal="left" vertical="center"/>
    </xf>
    <xf numFmtId="0" fontId="6" fillId="6" borderId="1" xfId="0" applyFont="1" applyFill="1" applyBorder="1" applyAlignment="1">
      <alignment vertical="center" wrapText="1"/>
    </xf>
    <xf numFmtId="176" fontId="6" fillId="6" borderId="1" xfId="0" applyNumberFormat="1" applyFont="1" applyFill="1" applyBorder="1" applyAlignment="1">
      <alignment horizontal="left" vertical="center" wrapText="1"/>
    </xf>
    <xf numFmtId="0" fontId="6" fillId="7"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horizontal="left"/>
    </xf>
    <xf numFmtId="0" fontId="15" fillId="0" borderId="0" xfId="0" applyFont="1">
      <alignment vertical="center"/>
    </xf>
    <xf numFmtId="14" fontId="6" fillId="7" borderId="0" xfId="0" applyNumberFormat="1" applyFont="1" applyFill="1" applyAlignment="1">
      <alignment horizontal="left" vertical="center"/>
    </xf>
    <xf numFmtId="17" fontId="6" fillId="0" borderId="0" xfId="0" applyNumberFormat="1"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center" vertical="center"/>
    </xf>
    <xf numFmtId="0" fontId="16" fillId="6" borderId="1" xfId="0" applyFont="1" applyFill="1" applyBorder="1" applyAlignment="1">
      <alignment horizontal="left" vertical="center"/>
    </xf>
    <xf numFmtId="0" fontId="17" fillId="6" borderId="1" xfId="0" applyFont="1" applyFill="1" applyBorder="1" applyAlignment="1">
      <alignment horizontal="center" vertical="center"/>
    </xf>
    <xf numFmtId="0" fontId="0" fillId="0" borderId="0" xfId="0" applyAlignment="1">
      <alignment vertical="center"/>
    </xf>
    <xf numFmtId="0" fontId="0" fillId="0" borderId="0" xfId="0" applyAlignment="1">
      <alignment horizontal="right" vertical="center"/>
    </xf>
    <xf numFmtId="0" fontId="8" fillId="0" borderId="0" xfId="0" applyFont="1" applyFill="1" applyAlignment="1">
      <alignment horizontal="left" vertical="center"/>
    </xf>
    <xf numFmtId="0" fontId="6" fillId="0" borderId="0" xfId="0" applyFont="1" applyFill="1" applyAlignment="1">
      <alignment vertical="center" wrapText="1"/>
    </xf>
    <xf numFmtId="0" fontId="7" fillId="0" borderId="0" xfId="0" applyFont="1" applyFill="1" applyAlignment="1">
      <alignment horizontal="left" vertical="center" wrapText="1"/>
    </xf>
    <xf numFmtId="14" fontId="7" fillId="0" borderId="0" xfId="0" applyNumberFormat="1" applyFont="1" applyFill="1" applyAlignment="1">
      <alignment horizontal="left" vertical="center" wrapText="1"/>
    </xf>
    <xf numFmtId="14" fontId="7" fillId="0" borderId="0" xfId="0" applyNumberFormat="1" applyFont="1" applyFill="1" applyAlignment="1">
      <alignment horizontal="left" vertical="center"/>
    </xf>
    <xf numFmtId="14" fontId="7" fillId="0" borderId="0" xfId="0" applyNumberFormat="1" applyFont="1" applyAlignment="1">
      <alignment horizontal="left" vertical="center"/>
    </xf>
    <xf numFmtId="0" fontId="17" fillId="0" borderId="0" xfId="0" applyFont="1" applyAlignment="1">
      <alignment horizontal="left" vertical="center"/>
    </xf>
    <xf numFmtId="14" fontId="6" fillId="5" borderId="0" xfId="0" applyNumberFormat="1" applyFont="1" applyFill="1" applyAlignment="1">
      <alignment horizontal="left" vertical="center" wrapText="1"/>
    </xf>
    <xf numFmtId="0" fontId="6" fillId="0" borderId="0" xfId="1" applyFont="1" applyAlignment="1">
      <alignment horizontal="left" vertical="center"/>
    </xf>
    <xf numFmtId="176" fontId="6" fillId="5" borderId="0" xfId="0" applyNumberFormat="1" applyFont="1" applyFill="1" applyAlignment="1">
      <alignment horizontal="left" vertical="center"/>
    </xf>
    <xf numFmtId="0" fontId="6" fillId="0" borderId="0" xfId="1" applyFont="1" applyAlignment="1">
      <alignment vertical="center" wrapText="1"/>
    </xf>
    <xf numFmtId="14" fontId="6" fillId="5" borderId="0" xfId="0" applyNumberFormat="1" applyFont="1" applyFill="1" applyAlignment="1">
      <alignment horizontal="left" vertical="center"/>
    </xf>
    <xf numFmtId="176" fontId="6" fillId="0" borderId="0" xfId="0" applyNumberFormat="1" applyFont="1" applyAlignment="1">
      <alignment horizontal="left" vertical="center" wrapText="1"/>
    </xf>
    <xf numFmtId="0" fontId="7" fillId="0" borderId="0" xfId="0" applyFont="1">
      <alignment vertical="center"/>
    </xf>
    <xf numFmtId="176" fontId="6" fillId="0" borderId="0" xfId="0" applyNumberFormat="1" applyFont="1" applyFill="1" applyAlignment="1">
      <alignment horizontal="left" vertical="center"/>
    </xf>
    <xf numFmtId="0" fontId="6" fillId="0" borderId="0" xfId="1" applyFont="1" applyFill="1" applyAlignment="1">
      <alignment vertical="center" wrapText="1"/>
    </xf>
    <xf numFmtId="176" fontId="6" fillId="2" borderId="0" xfId="0" applyNumberFormat="1" applyFont="1" applyFill="1" applyAlignment="1">
      <alignment horizontal="left" vertical="center"/>
    </xf>
    <xf numFmtId="0" fontId="6" fillId="0" borderId="0" xfId="1" applyFont="1">
      <alignment vertical="center"/>
    </xf>
    <xf numFmtId="176" fontId="6" fillId="2" borderId="0" xfId="0" applyNumberFormat="1" applyFont="1" applyFill="1" applyAlignment="1">
      <alignment horizontal="left" vertical="center" wrapText="1"/>
    </xf>
    <xf numFmtId="176" fontId="6" fillId="3" borderId="0" xfId="0" applyNumberFormat="1" applyFont="1" applyFill="1" applyAlignment="1">
      <alignment horizontal="left" vertical="center"/>
    </xf>
    <xf numFmtId="14" fontId="6" fillId="3" borderId="0" xfId="0" applyNumberFormat="1" applyFont="1" applyFill="1" applyAlignment="1">
      <alignment horizontal="left" vertical="center" wrapText="1"/>
    </xf>
    <xf numFmtId="0" fontId="6" fillId="0" borderId="0" xfId="1" applyFont="1" applyFill="1" applyAlignment="1">
      <alignment horizontal="left" vertical="center" wrapText="1"/>
    </xf>
    <xf numFmtId="14" fontId="6" fillId="3" borderId="0" xfId="0" applyNumberFormat="1" applyFont="1" applyFill="1" applyAlignment="1">
      <alignment horizontal="left" vertical="center"/>
    </xf>
    <xf numFmtId="0" fontId="7" fillId="0" borderId="0" xfId="0" applyFont="1" applyAlignment="1">
      <alignment horizontal="left" vertical="center"/>
    </xf>
    <xf numFmtId="0" fontId="0" fillId="11" borderId="0" xfId="0" applyFill="1">
      <alignment vertical="center"/>
    </xf>
    <xf numFmtId="0" fontId="0" fillId="7" borderId="0" xfId="0" applyFill="1" applyAlignment="1">
      <alignment horizontal="center" vertical="center"/>
    </xf>
    <xf numFmtId="0" fontId="0" fillId="0" borderId="0" xfId="0" applyFill="1" applyAlignment="1">
      <alignment horizontal="center" vertical="center"/>
    </xf>
    <xf numFmtId="0" fontId="0" fillId="4" borderId="0" xfId="0" applyFill="1">
      <alignment vertical="center"/>
    </xf>
    <xf numFmtId="0" fontId="0" fillId="10" borderId="0" xfId="0" applyFill="1">
      <alignment vertical="center"/>
    </xf>
    <xf numFmtId="0" fontId="0" fillId="8" borderId="0" xfId="0" applyFill="1">
      <alignment vertical="center"/>
    </xf>
    <xf numFmtId="0" fontId="0" fillId="9" borderId="0" xfId="0" applyFill="1">
      <alignment vertical="center"/>
    </xf>
    <xf numFmtId="0" fontId="0" fillId="12" borderId="0" xfId="0" applyFill="1">
      <alignment vertical="center"/>
    </xf>
    <xf numFmtId="0" fontId="19" fillId="4" borderId="0" xfId="0" applyFont="1" applyFill="1">
      <alignment vertical="center"/>
    </xf>
    <xf numFmtId="0" fontId="6" fillId="7" borderId="0" xfId="0" applyFont="1" applyFill="1" applyBorder="1" applyAlignment="1">
      <alignment horizontal="center" vertical="center"/>
    </xf>
    <xf numFmtId="0" fontId="10" fillId="0" borderId="0" xfId="0" applyFont="1" applyAlignment="1">
      <alignment horizontal="center" vertical="center"/>
    </xf>
    <xf numFmtId="0" fontId="0" fillId="7" borderId="0" xfId="0" applyFill="1" applyAlignment="1">
      <alignment horizontal="right" vertical="center"/>
    </xf>
    <xf numFmtId="0" fontId="0" fillId="7" borderId="0" xfId="0" applyFill="1">
      <alignment vertical="center"/>
    </xf>
    <xf numFmtId="0" fontId="17" fillId="0" borderId="0" xfId="0" applyFont="1">
      <alignment vertical="center"/>
    </xf>
    <xf numFmtId="0" fontId="20" fillId="6" borderId="1" xfId="0" applyFont="1" applyFill="1" applyBorder="1" applyAlignment="1">
      <alignment horizontal="center" vertical="center"/>
    </xf>
    <xf numFmtId="0" fontId="20"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xf>
    <xf numFmtId="0" fontId="21" fillId="0" borderId="0" xfId="0" applyFont="1">
      <alignment vertical="center"/>
    </xf>
    <xf numFmtId="0" fontId="22"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23" fillId="0" borderId="0" xfId="0" applyFont="1" applyAlignment="1">
      <alignment vertical="center"/>
    </xf>
    <xf numFmtId="0" fontId="0" fillId="0" borderId="0" xfId="0" applyAlignment="1">
      <alignment horizontal="lef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Border="1">
      <alignment vertical="center"/>
    </xf>
    <xf numFmtId="0" fontId="6" fillId="0" borderId="0" xfId="0" applyFont="1" applyFill="1" applyBorder="1" applyAlignment="1">
      <alignment horizontal="left" vertical="center"/>
    </xf>
    <xf numFmtId="14" fontId="18" fillId="0" borderId="0" xfId="0" applyNumberFormat="1" applyFont="1" applyFill="1" applyAlignment="1">
      <alignment horizontal="left" vertical="center"/>
    </xf>
    <xf numFmtId="14" fontId="18" fillId="0" borderId="0" xfId="0" applyNumberFormat="1" applyFont="1" applyFill="1" applyAlignment="1">
      <alignment horizontal="left" vertical="center" wrapText="1"/>
    </xf>
    <xf numFmtId="14" fontId="18" fillId="0" borderId="0" xfId="0" applyNumberFormat="1"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center" vertical="center"/>
    </xf>
    <xf numFmtId="0" fontId="23" fillId="0" borderId="0" xfId="0" applyFont="1" applyAlignment="1">
      <alignment horizontal="center" vertical="center"/>
    </xf>
    <xf numFmtId="0" fontId="10" fillId="0" borderId="0" xfId="0" applyFont="1" applyAlignment="1">
      <alignment horizontal="center" vertical="center"/>
    </xf>
    <xf numFmtId="0" fontId="10" fillId="0" borderId="0" xfId="0" applyFont="1" applyFill="1" applyBorder="1">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6" fillId="6" borderId="1" xfId="0" applyFont="1" applyFill="1" applyBorder="1" applyAlignment="1">
      <alignment horizontal="center" vertical="center"/>
    </xf>
    <xf numFmtId="0" fontId="18" fillId="6" borderId="1" xfId="0" applyFont="1" applyFill="1" applyBorder="1" applyAlignment="1">
      <alignment horizontal="left" vertical="center"/>
    </xf>
    <xf numFmtId="0" fontId="18" fillId="6" borderId="1" xfId="0" applyFont="1" applyFill="1" applyBorder="1">
      <alignment vertical="center"/>
    </xf>
    <xf numFmtId="0" fontId="18" fillId="6" borderId="1" xfId="0" applyFont="1" applyFill="1" applyBorder="1" applyAlignment="1">
      <alignment horizontal="left" vertical="center" wrapText="1"/>
    </xf>
    <xf numFmtId="0" fontId="18" fillId="6" borderId="1" xfId="0" applyFont="1" applyFill="1" applyBorder="1" applyAlignment="1">
      <alignment vertical="center" wrapText="1"/>
    </xf>
    <xf numFmtId="0" fontId="19" fillId="11" borderId="0" xfId="0" applyFont="1" applyFill="1" applyAlignment="1">
      <alignment horizontal="center" vertical="center"/>
    </xf>
    <xf numFmtId="0" fontId="0" fillId="13" borderId="0" xfId="0" applyFill="1">
      <alignment vertical="center"/>
    </xf>
    <xf numFmtId="0" fontId="0" fillId="9" borderId="0" xfId="0" applyFill="1" applyAlignment="1">
      <alignment horizontal="right" vertical="center"/>
    </xf>
    <xf numFmtId="0" fontId="6" fillId="7" borderId="0" xfId="0" applyFont="1" applyFill="1" applyBorder="1" applyAlignment="1">
      <alignment horizontal="right" vertical="center" wrapText="1"/>
    </xf>
    <xf numFmtId="0" fontId="19" fillId="11" borderId="0" xfId="0" applyFont="1" applyFill="1" applyAlignment="1">
      <alignment vertical="center"/>
    </xf>
    <xf numFmtId="0" fontId="0" fillId="11" borderId="0" xfId="0" applyFill="1" applyAlignment="1">
      <alignment horizontal="center" vertical="center"/>
    </xf>
    <xf numFmtId="0" fontId="0" fillId="13" borderId="0" xfId="0" applyFill="1" applyAlignment="1">
      <alignment horizontal="center" vertical="center"/>
    </xf>
    <xf numFmtId="177" fontId="0" fillId="0" borderId="0" xfId="0" applyNumberFormat="1" applyFill="1">
      <alignment vertical="center"/>
    </xf>
    <xf numFmtId="0" fontId="32" fillId="7" borderId="0" xfId="0" applyFont="1" applyFill="1">
      <alignment vertical="center"/>
    </xf>
    <xf numFmtId="0" fontId="19" fillId="7" borderId="0" xfId="0" applyFont="1" applyFill="1">
      <alignment vertical="center"/>
    </xf>
    <xf numFmtId="0" fontId="19" fillId="7" borderId="0" xfId="0" applyFont="1" applyFill="1" applyAlignment="1">
      <alignment horizontal="right" vertical="center"/>
    </xf>
    <xf numFmtId="9" fontId="0" fillId="0" borderId="0" xfId="0" applyNumberFormat="1" applyFill="1">
      <alignment vertical="center"/>
    </xf>
    <xf numFmtId="9" fontId="0" fillId="0" borderId="0" xfId="0" applyNumberFormat="1">
      <alignment vertical="center"/>
    </xf>
    <xf numFmtId="0" fontId="0" fillId="0" borderId="0" xfId="0" applyFill="1" applyAlignment="1">
      <alignment horizontal="right" vertical="center"/>
    </xf>
    <xf numFmtId="177" fontId="10" fillId="0" borderId="0" xfId="0" applyNumberFormat="1" applyFont="1" applyAlignment="1">
      <alignment horizontal="center" vertical="center"/>
    </xf>
    <xf numFmtId="0" fontId="10" fillId="0" borderId="0" xfId="0" applyFont="1" applyAlignment="1">
      <alignment horizontal="center" vertical="center"/>
    </xf>
    <xf numFmtId="0" fontId="29" fillId="0" borderId="0" xfId="0" applyFont="1" applyFill="1" applyAlignment="1">
      <alignment horizontal="left" vertical="center" wrapText="1"/>
    </xf>
    <xf numFmtId="0" fontId="33" fillId="0" borderId="0" xfId="1" applyFont="1" applyAlignment="1">
      <alignment vertical="center" wrapText="1"/>
    </xf>
    <xf numFmtId="0" fontId="33" fillId="0" borderId="0" xfId="1" applyFont="1" applyBorder="1" applyAlignment="1">
      <alignment horizontal="lef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178" fontId="6" fillId="0" borderId="0" xfId="0" applyNumberFormat="1" applyFont="1" applyAlignment="1">
      <alignment horizontal="left" vertical="center"/>
    </xf>
    <xf numFmtId="0" fontId="33" fillId="0" borderId="0" xfId="1" applyFont="1" applyAlignment="1">
      <alignment horizontal="left" vertical="center"/>
    </xf>
    <xf numFmtId="179" fontId="6" fillId="0" borderId="0" xfId="0" applyNumberFormat="1" applyFont="1" applyAlignment="1">
      <alignment horizontal="left" vertical="center"/>
    </xf>
    <xf numFmtId="0" fontId="0" fillId="0" borderId="0" xfId="0" applyAlignment="1">
      <alignment vertical="center" wrapText="1"/>
    </xf>
    <xf numFmtId="0" fontId="17" fillId="0" borderId="0" xfId="0" applyFont="1" applyAlignment="1">
      <alignment horizontal="center" vertical="center"/>
    </xf>
    <xf numFmtId="14" fontId="17" fillId="0" borderId="0" xfId="0" applyNumberFormat="1" applyFont="1" applyAlignment="1">
      <alignment horizontal="left" vertical="center"/>
    </xf>
    <xf numFmtId="0" fontId="17" fillId="0" borderId="0" xfId="0" applyFont="1" applyAlignment="1">
      <alignment vertical="center" wrapText="1"/>
    </xf>
    <xf numFmtId="0" fontId="17" fillId="0" borderId="0" xfId="0" applyFont="1" applyAlignment="1">
      <alignment horizontal="left" vertical="center" wrapText="1"/>
    </xf>
    <xf numFmtId="0" fontId="33" fillId="0" borderId="0" xfId="1" applyFont="1" applyAlignment="1">
      <alignment horizontal="left" vertical="center" wrapText="1"/>
    </xf>
    <xf numFmtId="178" fontId="17" fillId="0" borderId="0" xfId="0" applyNumberFormat="1" applyFont="1" applyAlignment="1">
      <alignment horizontal="left" vertical="center"/>
    </xf>
    <xf numFmtId="14" fontId="17" fillId="0" borderId="0" xfId="0" applyNumberFormat="1" applyFont="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178" fontId="6" fillId="0" borderId="1" xfId="0" applyNumberFormat="1"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xf>
    <xf numFmtId="178" fontId="17" fillId="0" borderId="1" xfId="0" applyNumberFormat="1" applyFont="1" applyBorder="1" applyAlignment="1">
      <alignment horizontal="left" vertical="center"/>
    </xf>
    <xf numFmtId="0" fontId="17" fillId="0" borderId="1" xfId="0" applyFont="1" applyBorder="1" applyAlignment="1">
      <alignment vertical="center" wrapText="1"/>
    </xf>
    <xf numFmtId="0" fontId="6" fillId="7" borderId="0" xfId="0" applyFont="1" applyFill="1" applyAlignment="1">
      <alignment horizontal="left" vertical="center" wrapText="1"/>
    </xf>
    <xf numFmtId="0" fontId="6" fillId="5" borderId="0" xfId="0" applyFont="1" applyFill="1">
      <alignment vertical="center"/>
    </xf>
    <xf numFmtId="0" fontId="6" fillId="4" borderId="0" xfId="0" applyFont="1" applyFill="1">
      <alignment vertical="center"/>
    </xf>
    <xf numFmtId="0" fontId="6" fillId="2" borderId="0" xfId="0" applyFont="1" applyFill="1">
      <alignment vertical="center"/>
    </xf>
    <xf numFmtId="0" fontId="6" fillId="2" borderId="0" xfId="0" applyFont="1" applyFill="1" applyAlignment="1">
      <alignment vertical="center" wrapText="1"/>
    </xf>
    <xf numFmtId="0" fontId="6" fillId="3" borderId="0" xfId="0" applyFont="1" applyFill="1">
      <alignment vertical="center"/>
    </xf>
    <xf numFmtId="0" fontId="6" fillId="4" borderId="0" xfId="0" applyFont="1" applyFill="1" applyAlignment="1">
      <alignment horizontal="left" vertical="center"/>
    </xf>
    <xf numFmtId="0" fontId="10" fillId="0" borderId="0" xfId="0" applyFont="1" applyAlignment="1">
      <alignment horizontal="center" vertical="center"/>
    </xf>
    <xf numFmtId="0" fontId="19" fillId="0" borderId="0" xfId="0" applyFont="1" applyFill="1" applyAlignment="1">
      <alignment horizontal="right" vertical="center"/>
    </xf>
    <xf numFmtId="177" fontId="0" fillId="0" borderId="0" xfId="0" applyNumberFormat="1" applyFill="1" applyAlignment="1">
      <alignment horizontal="right" vertical="center"/>
    </xf>
    <xf numFmtId="0" fontId="28" fillId="0" borderId="0" xfId="0" applyFont="1" applyAlignment="1">
      <alignment vertical="center" readingOrder="1"/>
    </xf>
    <xf numFmtId="0" fontId="9" fillId="0" borderId="0" xfId="0" applyFont="1" applyAlignment="1">
      <alignment horizontal="left" vertical="center"/>
    </xf>
    <xf numFmtId="0" fontId="0" fillId="0" borderId="0" xfId="0" applyAlignment="1">
      <alignment horizontal="left" vertical="center"/>
    </xf>
    <xf numFmtId="0" fontId="34" fillId="0" borderId="0" xfId="0" applyFont="1" applyAlignment="1">
      <alignment horizontal="left" vertical="center"/>
    </xf>
    <xf numFmtId="0" fontId="2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10" fillId="0" borderId="0" xfId="0" applyFont="1" applyAlignment="1">
      <alignment horizontal="center" vertical="center" wrapText="1"/>
    </xf>
    <xf numFmtId="0" fontId="22" fillId="0" borderId="0" xfId="0" applyFont="1" applyAlignment="1">
      <alignment horizontal="center" vertical="center" wrapText="1"/>
    </xf>
    <xf numFmtId="0" fontId="13" fillId="0" borderId="0" xfId="0" applyFont="1" applyAlignment="1">
      <alignment horizontal="center" vertical="center" wrapText="1"/>
    </xf>
    <xf numFmtId="0" fontId="35" fillId="0" borderId="0" xfId="0" applyFont="1" applyAlignment="1">
      <alignment horizontal="center" vertical="center" readingOrder="1"/>
    </xf>
    <xf numFmtId="0" fontId="22" fillId="6" borderId="3" xfId="0" applyFont="1" applyFill="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0" fillId="4" borderId="0" xfId="0" applyFill="1" applyAlignment="1">
      <alignment horizontal="center" vertical="center"/>
    </xf>
    <xf numFmtId="0" fontId="0" fillId="8" borderId="0" xfId="0" applyFill="1" applyAlignment="1">
      <alignment horizontal="center" vertical="center"/>
    </xf>
    <xf numFmtId="0" fontId="0" fillId="10" borderId="0" xfId="0" applyFill="1" applyAlignment="1">
      <alignment horizontal="center" vertical="center"/>
    </xf>
    <xf numFmtId="0" fontId="0" fillId="9" borderId="0" xfId="0" applyFill="1" applyAlignment="1">
      <alignment horizontal="center" vertical="center"/>
    </xf>
    <xf numFmtId="0" fontId="30" fillId="0" borderId="0" xfId="0" applyFont="1" applyAlignment="1">
      <alignment horizontal="center" vertical="center"/>
    </xf>
    <xf numFmtId="0" fontId="6" fillId="7" borderId="0"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0" xfId="0" applyFont="1" applyFill="1" applyBorder="1" applyAlignment="1">
      <alignment horizontal="right" vertical="center"/>
    </xf>
    <xf numFmtId="0" fontId="0" fillId="12" borderId="0" xfId="0" applyFill="1" applyAlignment="1">
      <alignment horizontal="center" vertical="center"/>
    </xf>
    <xf numFmtId="0" fontId="26" fillId="6" borderId="2" xfId="0" applyFont="1" applyFill="1" applyBorder="1" applyAlignment="1">
      <alignment horizontal="center" vertical="center"/>
    </xf>
    <xf numFmtId="0" fontId="28" fillId="0" borderId="0" xfId="0" applyFont="1" applyAlignment="1">
      <alignment horizontal="center" vertical="center" readingOrder="1"/>
    </xf>
    <xf numFmtId="0" fontId="27" fillId="6" borderId="2" xfId="0" applyFont="1" applyFill="1" applyBorder="1" applyAlignment="1">
      <alignment horizontal="center" vertical="center"/>
    </xf>
    <xf numFmtId="0" fontId="31" fillId="0" borderId="0" xfId="0" applyFont="1" applyAlignment="1">
      <alignment horizontal="center" vertical="center"/>
    </xf>
    <xf numFmtId="0" fontId="27" fillId="0" borderId="0" xfId="0" applyFont="1" applyAlignment="1">
      <alignment horizontal="center" vertical="center"/>
    </xf>
  </cellXfs>
  <cellStyles count="2">
    <cellStyle name="常规" xfId="0" builtinId="0"/>
    <cellStyle name="超链接" xfId="1" builtinId="8"/>
  </cellStyles>
  <dxfs count="50">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4"/>
        </patternFill>
      </fill>
    </dxf>
    <dxf>
      <fill>
        <patternFill patternType="none">
          <bgColor auto="1"/>
        </patternFill>
      </fill>
    </dxf>
    <dxf>
      <fill>
        <patternFill>
          <bgColor theme="9"/>
        </patternFill>
      </fill>
    </dxf>
    <dxf>
      <fill>
        <patternFill>
          <bgColor theme="9"/>
        </patternFill>
      </fill>
    </dxf>
    <dxf>
      <fill>
        <patternFill patternType="none">
          <bgColor auto="1"/>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3" tint="0.59996337778862885"/>
        </patternFill>
      </fill>
    </dxf>
    <dxf>
      <fill>
        <patternFill>
          <bgColor theme="9"/>
        </patternFill>
      </fill>
    </dxf>
    <dxf>
      <fill>
        <patternFill patternType="none">
          <bgColor auto="1"/>
        </patternFill>
      </fill>
    </dxf>
    <dxf>
      <fill>
        <patternFill>
          <bgColor theme="9" tint="0.59996337778862885"/>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00CC"/>
      <color rgb="FF0033CC"/>
      <color rgb="FFF8F8F8"/>
      <color rgb="FFFF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altLang="zh-CN" sz="2400">
                <a:latin typeface="汉仪中隶书繁" pitchFamily="2" charset="-122"/>
                <a:ea typeface="汉仪中隶书繁" pitchFamily="2" charset="-122"/>
              </a:rPr>
              <a:t>2021</a:t>
            </a:r>
            <a:r>
              <a:rPr lang="zh-CN" altLang="en-US" sz="2400">
                <a:latin typeface="汉仪中隶书繁" pitchFamily="2" charset="-122"/>
                <a:ea typeface="汉仪中隶书繁" pitchFamily="2" charset="-122"/>
              </a:rPr>
              <a:t>年</a:t>
            </a:r>
            <a:r>
              <a:rPr lang="en-US" altLang="zh-CN" sz="2400">
                <a:latin typeface="汉仪中隶书繁" pitchFamily="2" charset="-122"/>
                <a:ea typeface="汉仪中隶书繁" pitchFamily="2" charset="-122"/>
              </a:rPr>
              <a:t>-2025</a:t>
            </a:r>
            <a:r>
              <a:rPr lang="zh-CN" altLang="en-US" sz="2400">
                <a:latin typeface="汉仪中隶书繁" pitchFamily="2" charset="-122"/>
                <a:ea typeface="汉仪中隶书繁" pitchFamily="2" charset="-122"/>
              </a:rPr>
              <a:t>年</a:t>
            </a:r>
            <a:r>
              <a:rPr lang="en-US" altLang="zh-CN" sz="2400">
                <a:latin typeface="汉仪中隶书繁" pitchFamily="2" charset="-122"/>
                <a:ea typeface="汉仪中隶书繁" pitchFamily="2" charset="-122"/>
              </a:rPr>
              <a:t>33</a:t>
            </a:r>
            <a:r>
              <a:rPr lang="zh-CN" altLang="en-US" sz="2400">
                <a:latin typeface="汉仪中隶书繁" pitchFamily="2" charset="-122"/>
                <a:ea typeface="汉仪中隶书繁" pitchFamily="2" charset="-122"/>
              </a:rPr>
              <a:t>名法轮功学员遭大连市甘井子区法院非法判刑按性别统计</a:t>
            </a:r>
            <a:endParaRPr lang="zh-CN" sz="2400">
              <a:latin typeface="汉仪中隶书繁" pitchFamily="2" charset="-122"/>
              <a:ea typeface="汉仪中隶书繁" pitchFamily="2" charset="-122"/>
            </a:endParaRPr>
          </a:p>
        </c:rich>
      </c:tx>
      <c:layout>
        <c:manualLayout>
          <c:xMode val="edge"/>
          <c:yMode val="edge"/>
          <c:x val="0.13336766537468117"/>
          <c:y val="6.4948860373207809E-2"/>
        </c:manualLayout>
      </c:layout>
    </c:title>
    <c:plotArea>
      <c:layout>
        <c:manualLayout>
          <c:layoutTarget val="inner"/>
          <c:xMode val="edge"/>
          <c:yMode val="edge"/>
          <c:x val="0.24571145754487331"/>
          <c:y val="0.21408253349420528"/>
          <c:w val="0.50504128302288065"/>
          <c:h val="0.74306087030902679"/>
        </c:manualLayout>
      </c:layout>
      <c:doughnutChart>
        <c:varyColors val="1"/>
        <c:ser>
          <c:idx val="0"/>
          <c:order val="0"/>
          <c:tx>
            <c:strRef>
              <c:f>统计图!$A$319</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tx2">
                  <a:lumMod val="20000"/>
                  <a:lumOff val="80000"/>
                </a:schemeClr>
              </a:solidFill>
            </c:spPr>
          </c:dPt>
          <c:dLbls>
            <c:dLbl>
              <c:idx val="0"/>
              <c:layout/>
              <c:tx>
                <c:rich>
                  <a:bodyPr/>
                  <a:lstStyle/>
                  <a:p>
                    <a:pPr>
                      <a:defRPr sz="2000" b="1">
                        <a:solidFill>
                          <a:srgbClr val="FFFFFF"/>
                        </a:solidFill>
                        <a:latin typeface="汉仪中隶书繁" pitchFamily="2" charset="-122"/>
                        <a:ea typeface="汉仪中隶书繁" pitchFamily="2" charset="-122"/>
                      </a:defRPr>
                    </a:pPr>
                    <a:r>
                      <a:rPr lang="zh-CN" sz="2000" b="1">
                        <a:solidFill>
                          <a:srgbClr val="FFFFFF"/>
                        </a:solidFill>
                        <a:latin typeface="汉仪中隶书繁" pitchFamily="2" charset="-122"/>
                        <a:ea typeface="汉仪中隶书繁" pitchFamily="2" charset="-122"/>
                      </a:rPr>
                      <a:t>女性</a:t>
                    </a:r>
                    <a:endParaRPr lang="en-US" sz="2000" b="1">
                      <a:solidFill>
                        <a:srgbClr val="FFFFFF"/>
                      </a:solidFill>
                      <a:latin typeface="汉仪中隶书繁" pitchFamily="2" charset="-122"/>
                      <a:ea typeface="汉仪中隶书繁" pitchFamily="2" charset="-122"/>
                    </a:endParaRPr>
                  </a:p>
                  <a:p>
                    <a:pPr>
                      <a:defRPr sz="2000" b="1">
                        <a:solidFill>
                          <a:srgbClr val="FFFFFF"/>
                        </a:solidFill>
                        <a:latin typeface="汉仪中隶书繁" pitchFamily="2" charset="-122"/>
                        <a:ea typeface="汉仪中隶书繁" pitchFamily="2" charset="-122"/>
                      </a:defRPr>
                    </a:pPr>
                    <a:r>
                      <a:rPr lang="zh-CN" sz="2000" b="1">
                        <a:solidFill>
                          <a:srgbClr val="FFFFFF"/>
                        </a:solidFill>
                        <a:latin typeface="汉仪中隶书繁" pitchFamily="2" charset="-122"/>
                        <a:ea typeface="汉仪中隶书繁" pitchFamily="2" charset="-122"/>
                      </a:rPr>
                      <a:t> </a:t>
                    </a:r>
                    <a:r>
                      <a:rPr lang="en-US" sz="2000" b="1">
                        <a:solidFill>
                          <a:srgbClr val="FFFFFF"/>
                        </a:solidFill>
                        <a:latin typeface="汉仪中隶书繁" pitchFamily="2" charset="-122"/>
                        <a:ea typeface="汉仪中隶书繁" pitchFamily="2" charset="-122"/>
                      </a:rPr>
                      <a:t>26 79%</a:t>
                    </a:r>
                  </a:p>
                </c:rich>
              </c:tx>
              <c:spPr/>
              <c:showVal val="1"/>
              <c:showCatName val="1"/>
              <c:showPercent val="1"/>
              <c:separator> </c:separator>
            </c:dLbl>
            <c:dLbl>
              <c:idx val="1"/>
              <c:layout/>
              <c:tx>
                <c:rich>
                  <a:bodyPr/>
                  <a:lstStyle/>
                  <a:p>
                    <a:pPr>
                      <a:defRPr sz="2000" b="1">
                        <a:solidFill>
                          <a:srgbClr val="FFFFFF"/>
                        </a:solidFill>
                        <a:latin typeface="汉仪中隶书繁" pitchFamily="2" charset="-122"/>
                        <a:ea typeface="汉仪中隶书繁" pitchFamily="2" charset="-122"/>
                      </a:defRPr>
                    </a:pPr>
                    <a:r>
                      <a:rPr lang="zh-CN" sz="2000" b="1">
                        <a:solidFill>
                          <a:srgbClr val="FFFFFF"/>
                        </a:solidFill>
                        <a:latin typeface="汉仪中隶书繁" pitchFamily="2" charset="-122"/>
                        <a:ea typeface="汉仪中隶书繁" pitchFamily="2" charset="-122"/>
                      </a:rPr>
                      <a:t>男性</a:t>
                    </a:r>
                    <a:endParaRPr lang="en-US" sz="2000" b="1">
                      <a:solidFill>
                        <a:srgbClr val="FFFFFF"/>
                      </a:solidFill>
                      <a:latin typeface="汉仪中隶书繁" pitchFamily="2" charset="-122"/>
                      <a:ea typeface="汉仪中隶书繁" pitchFamily="2" charset="-122"/>
                    </a:endParaRPr>
                  </a:p>
                  <a:p>
                    <a:pPr>
                      <a:defRPr sz="2000" b="1">
                        <a:solidFill>
                          <a:srgbClr val="FFFFFF"/>
                        </a:solidFill>
                        <a:latin typeface="汉仪中隶书繁" pitchFamily="2" charset="-122"/>
                        <a:ea typeface="汉仪中隶书繁" pitchFamily="2" charset="-122"/>
                      </a:defRPr>
                    </a:pPr>
                    <a:r>
                      <a:rPr lang="zh-CN" sz="2000" b="1">
                        <a:solidFill>
                          <a:srgbClr val="FFFFFF"/>
                        </a:solidFill>
                        <a:latin typeface="汉仪中隶书繁" pitchFamily="2" charset="-122"/>
                        <a:ea typeface="汉仪中隶书繁" pitchFamily="2" charset="-122"/>
                      </a:rPr>
                      <a:t> </a:t>
                    </a:r>
                    <a:r>
                      <a:rPr lang="en-US" sz="2000" b="1">
                        <a:solidFill>
                          <a:srgbClr val="FFFFFF"/>
                        </a:solidFill>
                        <a:latin typeface="汉仪中隶书繁" pitchFamily="2" charset="-122"/>
                        <a:ea typeface="汉仪中隶书繁" pitchFamily="2" charset="-122"/>
                      </a:rPr>
                      <a:t>6 18%</a:t>
                    </a:r>
                  </a:p>
                </c:rich>
              </c:tx>
              <c:spPr>
                <a:noFill/>
              </c:spPr>
              <c:showVal val="1"/>
              <c:showCatName val="1"/>
              <c:showPercent val="1"/>
              <c:separator> </c:separator>
            </c:dLbl>
            <c:dLbl>
              <c:idx val="2"/>
              <c:layout>
                <c:manualLayout>
                  <c:x val="-6.1259004257333834E-2"/>
                  <c:y val="-0.11334044507247808"/>
                </c:manualLayout>
              </c:layout>
              <c:spPr/>
              <c:txPr>
                <a:bodyPr/>
                <a:lstStyle/>
                <a:p>
                  <a:pPr>
                    <a:defRPr sz="2000" b="1">
                      <a:latin typeface="汉仪中隶书繁" pitchFamily="2" charset="-122"/>
                      <a:ea typeface="汉仪中隶书繁" pitchFamily="2" charset="-122"/>
                    </a:defRPr>
                  </a:pPr>
                  <a:endParaRPr lang="zh-CN"/>
                </a:p>
              </c:txPr>
              <c:showVal val="1"/>
              <c:showCatName val="1"/>
              <c:showPercent val="1"/>
              <c:separator> </c:separator>
            </c:dLbl>
            <c:txPr>
              <a:bodyPr/>
              <a:lstStyle/>
              <a:p>
                <a:pPr>
                  <a:defRPr sz="2000">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统计图!$B$318:$D$318</c:f>
              <c:strCache>
                <c:ptCount val="3"/>
                <c:pt idx="0">
                  <c:v>女性</c:v>
                </c:pt>
                <c:pt idx="1">
                  <c:v>男性</c:v>
                </c:pt>
                <c:pt idx="2">
                  <c:v>性别不详</c:v>
                </c:pt>
              </c:strCache>
            </c:strRef>
          </c:cat>
          <c:val>
            <c:numRef>
              <c:f>统计图!$B$319:$D$319</c:f>
              <c:numCache>
                <c:formatCode>General</c:formatCode>
                <c:ptCount val="3"/>
                <c:pt idx="0">
                  <c:v>26</c:v>
                </c:pt>
                <c:pt idx="1">
                  <c:v>6</c:v>
                </c:pt>
                <c:pt idx="2">
                  <c:v>1</c:v>
                </c:pt>
              </c:numCache>
            </c:numRef>
          </c:val>
        </c:ser>
        <c:firstSliceAng val="0"/>
        <c:holeSize val="50"/>
      </c:doughnutChart>
    </c:plotArea>
    <c:plotVisOnly val="1"/>
  </c:chart>
  <c:spPr>
    <a:solidFill>
      <a:srgbClr val="FFFFFF"/>
    </a:solidFill>
  </c:spPr>
  <c:printSettings>
    <c:headerFooter/>
    <c:pageMargins b="0.7500000000000141" l="0.70000000000000062" r="0.70000000000000062" t="0.750000000000014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sz="2400" b="1" i="0" u="none" strike="noStrike" baseline="0">
                <a:latin typeface="汉仪中隶书繁" pitchFamily="2" charset="-122"/>
                <a:ea typeface="汉仪中隶书繁" pitchFamily="2" charset="-122"/>
              </a:rPr>
              <a:t>2021</a:t>
            </a:r>
            <a:r>
              <a:rPr lang="zh-CN" altLang="en-US" sz="2400" b="1" i="0" u="none" strike="noStrike" baseline="0">
                <a:latin typeface="汉仪中隶书繁" pitchFamily="2" charset="-122"/>
                <a:ea typeface="汉仪中隶书繁" pitchFamily="2" charset="-122"/>
              </a:rPr>
              <a:t>年</a:t>
            </a:r>
            <a:r>
              <a:rPr lang="en-US" sz="2400" b="1" i="0" u="none" strike="noStrike" baseline="0">
                <a:latin typeface="汉仪中隶书繁" pitchFamily="2" charset="-122"/>
                <a:ea typeface="汉仪中隶书繁" pitchFamily="2" charset="-122"/>
              </a:rPr>
              <a:t>-2025</a:t>
            </a:r>
            <a:r>
              <a:rPr lang="zh-CN" altLang="en-US" sz="2400" b="1" i="0" u="none" strike="noStrike" baseline="0">
                <a:latin typeface="汉仪中隶书繁" pitchFamily="2" charset="-122"/>
                <a:ea typeface="汉仪中隶书繁" pitchFamily="2" charset="-122"/>
              </a:rPr>
              <a:t>年</a:t>
            </a:r>
            <a:r>
              <a:rPr lang="en-US" sz="2400" b="1" i="0" u="none" strike="noStrike" baseline="0">
                <a:latin typeface="汉仪中隶书繁" pitchFamily="2" charset="-122"/>
                <a:ea typeface="汉仪中隶书繁" pitchFamily="2" charset="-122"/>
              </a:rPr>
              <a:t>33</a:t>
            </a:r>
            <a:r>
              <a:rPr lang="zh-CN" altLang="en-US" sz="2400" b="1" i="0" u="none" strike="noStrike" baseline="0">
                <a:latin typeface="汉仪中隶书繁" pitchFamily="2" charset="-122"/>
                <a:ea typeface="汉仪中隶书繁" pitchFamily="2" charset="-122"/>
              </a:rPr>
              <a:t>名法轮功学员遭大连市甘井子区法院非法判刑</a:t>
            </a:r>
            <a:r>
              <a:rPr lang="zh-CN" altLang="en-US" sz="2400">
                <a:latin typeface="汉仪中隶书繁" pitchFamily="2" charset="-122"/>
                <a:ea typeface="汉仪中隶书繁" pitchFamily="2" charset="-122"/>
              </a:rPr>
              <a:t>年龄统计</a:t>
            </a:r>
            <a:endParaRPr lang="zh-CN" sz="2400">
              <a:latin typeface="汉仪中隶书繁" pitchFamily="2" charset="-122"/>
              <a:ea typeface="汉仪中隶书繁" pitchFamily="2" charset="-122"/>
            </a:endParaRPr>
          </a:p>
        </c:rich>
      </c:tx>
      <c:layout>
        <c:manualLayout>
          <c:xMode val="edge"/>
          <c:yMode val="edge"/>
          <c:x val="0.13421456700786971"/>
          <c:y val="7.5764481416806154E-2"/>
        </c:manualLayout>
      </c:layout>
    </c:title>
    <c:plotArea>
      <c:layout>
        <c:manualLayout>
          <c:layoutTarget val="inner"/>
          <c:xMode val="edge"/>
          <c:yMode val="edge"/>
          <c:x val="0.27454377786146372"/>
          <c:y val="0.17143484157675681"/>
          <c:w val="0.51719905412323064"/>
          <c:h val="0.73626750269660002"/>
        </c:manualLayout>
      </c:layout>
      <c:doughnutChart>
        <c:varyColors val="1"/>
        <c:ser>
          <c:idx val="0"/>
          <c:order val="0"/>
          <c:tx>
            <c:strRef>
              <c:f>统计图!$A$129</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accent1">
                  <a:lumMod val="60000"/>
                  <a:lumOff val="40000"/>
                </a:schemeClr>
              </a:solidFill>
            </c:spPr>
          </c:dPt>
          <c:dPt>
            <c:idx val="4"/>
            <c:spPr>
              <a:solidFill>
                <a:schemeClr val="accent1">
                  <a:lumMod val="40000"/>
                  <a:lumOff val="60000"/>
                </a:schemeClr>
              </a:solidFill>
            </c:spPr>
          </c:dPt>
          <c:dLbls>
            <c:dLbl>
              <c:idx val="0"/>
              <c:layout/>
              <c:tx>
                <c:rich>
                  <a:bodyPr/>
                  <a:lstStyle/>
                  <a:p>
                    <a:r>
                      <a:rPr lang="en-US" altLang="zh-CN"/>
                      <a:t>60</a:t>
                    </a:r>
                    <a:r>
                      <a:rPr lang="zh-CN" altLang="en-US"/>
                      <a:t>岁以下</a:t>
                    </a:r>
                    <a:endParaRPr lang="en-US" altLang="zh-CN"/>
                  </a:p>
                  <a:p>
                    <a:r>
                      <a:rPr lang="zh-CN" altLang="en-US"/>
                      <a:t> </a:t>
                    </a:r>
                    <a:r>
                      <a:rPr lang="en-US" altLang="zh-CN"/>
                      <a:t>14 43%</a:t>
                    </a:r>
                  </a:p>
                </c:rich>
              </c:tx>
              <c:showVal val="1"/>
              <c:showCatName val="1"/>
              <c:showPercent val="1"/>
              <c:separator> </c:separator>
            </c:dLbl>
            <c:dLbl>
              <c:idx val="1"/>
              <c:layout/>
              <c:tx>
                <c:rich>
                  <a:bodyPr/>
                  <a:lstStyle/>
                  <a:p>
                    <a:r>
                      <a:rPr lang="en-US" altLang="zh-CN"/>
                      <a:t>60</a:t>
                    </a:r>
                    <a:r>
                      <a:rPr lang="zh-CN" altLang="en-US"/>
                      <a:t>～</a:t>
                    </a:r>
                    <a:r>
                      <a:rPr lang="en-US" altLang="zh-CN"/>
                      <a:t>70</a:t>
                    </a:r>
                    <a:r>
                      <a:rPr lang="zh-CN" altLang="en-US"/>
                      <a:t>岁</a:t>
                    </a:r>
                    <a:endParaRPr lang="en-US" altLang="zh-CN"/>
                  </a:p>
                  <a:p>
                    <a:r>
                      <a:rPr lang="zh-CN" altLang="en-US"/>
                      <a:t> </a:t>
                    </a:r>
                    <a:r>
                      <a:rPr lang="en-US" altLang="zh-CN"/>
                      <a:t>8 24%</a:t>
                    </a:r>
                  </a:p>
                </c:rich>
              </c:tx>
              <c:showVal val="1"/>
              <c:showCatName val="1"/>
              <c:showPercent val="1"/>
              <c:separator> </c:separator>
            </c:dLbl>
            <c:dLbl>
              <c:idx val="2"/>
              <c:layout/>
              <c:tx>
                <c:rich>
                  <a:bodyPr/>
                  <a:lstStyle/>
                  <a:p>
                    <a:r>
                      <a:rPr lang="en-US" altLang="zh-CN"/>
                      <a:t>70</a:t>
                    </a:r>
                    <a:r>
                      <a:rPr lang="zh-CN" altLang="en-US"/>
                      <a:t>～</a:t>
                    </a:r>
                    <a:r>
                      <a:rPr lang="en-US" altLang="zh-CN"/>
                      <a:t>80</a:t>
                    </a:r>
                    <a:r>
                      <a:rPr lang="zh-CN" altLang="en-US"/>
                      <a:t>岁</a:t>
                    </a:r>
                    <a:endParaRPr lang="en-US" altLang="zh-CN"/>
                  </a:p>
                  <a:p>
                    <a:r>
                      <a:rPr lang="zh-CN" altLang="en-US"/>
                      <a:t> </a:t>
                    </a:r>
                    <a:r>
                      <a:rPr lang="en-US" altLang="zh-CN"/>
                      <a:t>5 15%</a:t>
                    </a:r>
                  </a:p>
                </c:rich>
              </c:tx>
              <c:showVal val="1"/>
              <c:showCatName val="1"/>
              <c:showPercent val="1"/>
              <c:separator> </c:separator>
            </c:dLbl>
            <c:dLbl>
              <c:idx val="3"/>
              <c:delete val="1"/>
            </c:dLbl>
            <c:dLbl>
              <c:idx val="4"/>
              <c:layout/>
              <c:tx>
                <c:rich>
                  <a:bodyPr/>
                  <a:lstStyle/>
                  <a:p>
                    <a:r>
                      <a:rPr lang="zh-CN" altLang="en-US"/>
                      <a:t>年龄不详</a:t>
                    </a:r>
                    <a:endParaRPr lang="en-US" altLang="zh-CN"/>
                  </a:p>
                  <a:p>
                    <a:r>
                      <a:rPr lang="zh-CN" altLang="en-US"/>
                      <a:t> </a:t>
                    </a:r>
                    <a:r>
                      <a:rPr lang="en-US" altLang="zh-CN"/>
                      <a:t>6 18%</a:t>
                    </a:r>
                  </a:p>
                </c:rich>
              </c:tx>
              <c:showVal val="1"/>
              <c:showCatName val="1"/>
              <c:showPercent val="1"/>
              <c:separator> </c:separator>
            </c:dLbl>
            <c:txPr>
              <a:bodyPr/>
              <a:lstStyle/>
              <a:p>
                <a:pPr>
                  <a:defRPr sz="2000" b="1">
                    <a:solidFill>
                      <a:srgbClr val="FFFFFF"/>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统计图!$B$128:$F$128</c:f>
              <c:strCache>
                <c:ptCount val="5"/>
                <c:pt idx="0">
                  <c:v>60岁以下</c:v>
                </c:pt>
                <c:pt idx="1">
                  <c:v>60～70岁</c:v>
                </c:pt>
                <c:pt idx="2">
                  <c:v>70～80岁</c:v>
                </c:pt>
                <c:pt idx="3">
                  <c:v>80～90岁</c:v>
                </c:pt>
                <c:pt idx="4">
                  <c:v>年龄不详</c:v>
                </c:pt>
              </c:strCache>
            </c:strRef>
          </c:cat>
          <c:val>
            <c:numRef>
              <c:f>统计图!$B$129:$F$129</c:f>
              <c:numCache>
                <c:formatCode>General</c:formatCode>
                <c:ptCount val="5"/>
                <c:pt idx="0">
                  <c:v>14</c:v>
                </c:pt>
                <c:pt idx="1">
                  <c:v>8</c:v>
                </c:pt>
                <c:pt idx="2">
                  <c:v>5</c:v>
                </c:pt>
                <c:pt idx="3">
                  <c:v>0</c:v>
                </c:pt>
                <c:pt idx="4">
                  <c:v>6</c:v>
                </c:pt>
              </c:numCache>
            </c:numRef>
          </c:val>
        </c:ser>
        <c:firstSliceAng val="0"/>
        <c:holeSize val="50"/>
      </c:doughnutChart>
    </c:plotArea>
    <c:plotVisOnly val="1"/>
  </c:chart>
  <c:spPr>
    <a:solidFill>
      <a:srgbClr val="FFFFFF"/>
    </a:solidFill>
  </c:spPr>
  <c:printSettings>
    <c:headerFooter/>
    <c:pageMargins b="0.75000000000001388" l="0.70000000000000062" r="0.70000000000000062" t="0.750000000000013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altLang="zh-CN" sz="2400">
                <a:latin typeface="汉仪中隶书繁" pitchFamily="2" charset="-122"/>
                <a:ea typeface="汉仪中隶书繁" pitchFamily="2" charset="-122"/>
              </a:rPr>
              <a:t>2021</a:t>
            </a:r>
            <a:r>
              <a:rPr lang="zh-CN" altLang="en-US" sz="2400">
                <a:latin typeface="汉仪中隶书繁" pitchFamily="2" charset="-122"/>
                <a:ea typeface="汉仪中隶书繁" pitchFamily="2" charset="-122"/>
              </a:rPr>
              <a:t>年</a:t>
            </a:r>
            <a:r>
              <a:rPr lang="en-US" altLang="zh-CN" sz="2400">
                <a:latin typeface="汉仪中隶书繁" pitchFamily="2" charset="-122"/>
                <a:ea typeface="汉仪中隶书繁" pitchFamily="2" charset="-122"/>
              </a:rPr>
              <a:t>-2025</a:t>
            </a:r>
            <a:r>
              <a:rPr lang="zh-CN" altLang="en-US" sz="2400">
                <a:latin typeface="汉仪中隶书繁" pitchFamily="2" charset="-122"/>
                <a:ea typeface="汉仪中隶书繁" pitchFamily="2" charset="-122"/>
              </a:rPr>
              <a:t>年</a:t>
            </a:r>
            <a:r>
              <a:rPr lang="en-US" altLang="zh-CN" sz="2400">
                <a:latin typeface="汉仪中隶书繁" pitchFamily="2" charset="-122"/>
                <a:ea typeface="汉仪中隶书繁" pitchFamily="2" charset="-122"/>
              </a:rPr>
              <a:t>33</a:t>
            </a:r>
            <a:r>
              <a:rPr lang="zh-CN" altLang="en-US" sz="2400">
                <a:latin typeface="汉仪中隶书繁" pitchFamily="2" charset="-122"/>
                <a:ea typeface="汉仪中隶书繁" pitchFamily="2" charset="-122"/>
              </a:rPr>
              <a:t>名法轮功学员遭大连市甘井子区法院非法判刑按地区统计</a:t>
            </a:r>
          </a:p>
        </c:rich>
      </c:tx>
      <c:layout>
        <c:manualLayout>
          <c:xMode val="edge"/>
          <c:yMode val="edge"/>
          <c:x val="0.11784910423824711"/>
          <c:y val="9.2687079575657208E-2"/>
        </c:manualLayout>
      </c:layout>
    </c:title>
    <c:plotArea>
      <c:layout>
        <c:manualLayout>
          <c:layoutTarget val="inner"/>
          <c:xMode val="edge"/>
          <c:yMode val="edge"/>
          <c:x val="7.4114137639407524E-2"/>
          <c:y val="0.19082634030282394"/>
          <c:w val="0.86362998674350888"/>
          <c:h val="0.67132212817090486"/>
        </c:manualLayout>
      </c:layout>
      <c:lineChart>
        <c:grouping val="standard"/>
        <c:ser>
          <c:idx val="0"/>
          <c:order val="0"/>
          <c:tx>
            <c:strRef>
              <c:f>统计图!$A$66</c:f>
              <c:strCache>
                <c:ptCount val="1"/>
                <c:pt idx="0">
                  <c:v>判刑人数</c:v>
                </c:pt>
              </c:strCache>
            </c:strRef>
          </c:tx>
          <c:spPr>
            <a:ln w="44450">
              <a:solidFill>
                <a:srgbClr val="0070C0"/>
              </a:solidFill>
            </a:ln>
          </c:spPr>
          <c:marker>
            <c:symbol val="circle"/>
            <c:size val="12"/>
          </c:marker>
          <c:dLbls>
            <c:spPr>
              <a:ln>
                <a:noFill/>
              </a:ln>
            </c:spPr>
            <c:txPr>
              <a:bodyPr/>
              <a:lstStyle/>
              <a:p>
                <a:pPr>
                  <a:defRPr sz="2000" b="1">
                    <a:latin typeface="汉仪中隶书繁" pitchFamily="2" charset="-122"/>
                    <a:ea typeface="汉仪中隶书繁" pitchFamily="2" charset="-122"/>
                  </a:defRPr>
                </a:pPr>
                <a:endParaRPr lang="zh-CN"/>
              </a:p>
            </c:txPr>
            <c:dLblPos val="t"/>
            <c:showVal val="1"/>
          </c:dLbls>
          <c:cat>
            <c:strRef>
              <c:f>统计图!$B$65:$G$65</c:f>
              <c:strCache>
                <c:ptCount val="6"/>
                <c:pt idx="0">
                  <c:v>甘井子区</c:v>
                </c:pt>
                <c:pt idx="1">
                  <c:v>沙河口区</c:v>
                </c:pt>
                <c:pt idx="2">
                  <c:v>中山区</c:v>
                </c:pt>
                <c:pt idx="3">
                  <c:v>旅顺口区</c:v>
                </c:pt>
                <c:pt idx="4">
                  <c:v>西岗区</c:v>
                </c:pt>
                <c:pt idx="5">
                  <c:v>高新园区</c:v>
                </c:pt>
              </c:strCache>
            </c:strRef>
          </c:cat>
          <c:val>
            <c:numRef>
              <c:f>统计图!$B$66:$G$66</c:f>
              <c:numCache>
                <c:formatCode>General</c:formatCode>
                <c:ptCount val="6"/>
                <c:pt idx="0">
                  <c:v>12</c:v>
                </c:pt>
                <c:pt idx="1">
                  <c:v>9</c:v>
                </c:pt>
                <c:pt idx="2">
                  <c:v>4</c:v>
                </c:pt>
                <c:pt idx="3">
                  <c:v>4</c:v>
                </c:pt>
                <c:pt idx="4">
                  <c:v>3</c:v>
                </c:pt>
                <c:pt idx="5">
                  <c:v>1</c:v>
                </c:pt>
              </c:numCache>
            </c:numRef>
          </c:val>
        </c:ser>
        <c:dropLines>
          <c:spPr>
            <a:ln w="15875">
              <a:solidFill>
                <a:schemeClr val="bg2">
                  <a:lumMod val="90000"/>
                </a:schemeClr>
              </a:solidFill>
            </a:ln>
          </c:spPr>
        </c:dropLines>
        <c:marker val="1"/>
        <c:axId val="93915776"/>
        <c:axId val="93925760"/>
      </c:lineChart>
      <c:catAx>
        <c:axId val="93915776"/>
        <c:scaling>
          <c:orientation val="minMax"/>
        </c:scaling>
        <c:axPos val="b"/>
        <c:majorTickMark val="none"/>
        <c:tickLblPos val="nextTo"/>
        <c:spPr>
          <a:ln w="44450">
            <a:solidFill>
              <a:srgbClr val="0070C0"/>
            </a:solidFill>
          </a:ln>
        </c:spPr>
        <c:txPr>
          <a:bodyPr/>
          <a:lstStyle/>
          <a:p>
            <a:pPr>
              <a:defRPr sz="2000" b="1">
                <a:latin typeface="汉仪中隶书繁" pitchFamily="2" charset="-122"/>
                <a:ea typeface="汉仪中隶书繁" pitchFamily="2" charset="-122"/>
              </a:defRPr>
            </a:pPr>
            <a:endParaRPr lang="zh-CN"/>
          </a:p>
        </c:txPr>
        <c:crossAx val="93925760"/>
        <c:crosses val="autoZero"/>
        <c:auto val="1"/>
        <c:lblAlgn val="ctr"/>
        <c:lblOffset val="100"/>
      </c:catAx>
      <c:valAx>
        <c:axId val="93925760"/>
        <c:scaling>
          <c:orientation val="minMax"/>
        </c:scaling>
        <c:delete val="1"/>
        <c:axPos val="l"/>
        <c:numFmt formatCode="General" sourceLinked="1"/>
        <c:tickLblPos val="nextTo"/>
        <c:crossAx val="93915776"/>
        <c:crosses val="autoZero"/>
        <c:crossBetween val="between"/>
      </c:valAx>
      <c:spPr>
        <a:noFill/>
        <a:ln w="25400">
          <a:noFill/>
        </a:ln>
      </c:spPr>
    </c:plotArea>
    <c:plotVisOnly val="1"/>
  </c:chart>
  <c:spPr>
    <a:solidFill>
      <a:srgbClr val="FFFFFF"/>
    </a:solidFill>
  </c:spPr>
  <c:printSettings>
    <c:headerFooter/>
    <c:pageMargins b="0.7500000000000141" l="0.70000000000000062" r="0.70000000000000062" t="0.750000000000014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sz="2200" b="1" i="0" u="none" strike="noStrike" baseline="0">
                <a:latin typeface="汉仪中隶书繁" pitchFamily="2" charset="-122"/>
                <a:ea typeface="汉仪中隶书繁" pitchFamily="2" charset="-122"/>
              </a:rPr>
              <a:t>2021</a:t>
            </a:r>
            <a:r>
              <a:rPr lang="zh-CN" altLang="en-US" sz="2200" b="1" i="0" u="none" strike="noStrike" baseline="0">
                <a:latin typeface="汉仪中隶书繁" pitchFamily="2" charset="-122"/>
                <a:ea typeface="汉仪中隶书繁" pitchFamily="2" charset="-122"/>
              </a:rPr>
              <a:t>年</a:t>
            </a:r>
            <a:r>
              <a:rPr lang="en-US" sz="2200" b="1" i="0" u="none" strike="noStrike" baseline="0">
                <a:latin typeface="汉仪中隶书繁" pitchFamily="2" charset="-122"/>
                <a:ea typeface="汉仪中隶书繁" pitchFamily="2" charset="-122"/>
              </a:rPr>
              <a:t>-2025</a:t>
            </a:r>
            <a:r>
              <a:rPr lang="zh-CN" altLang="en-US" sz="2200" b="1" i="0" u="none" strike="noStrike" baseline="0">
                <a:latin typeface="汉仪中隶书繁" pitchFamily="2" charset="-122"/>
                <a:ea typeface="汉仪中隶书繁" pitchFamily="2" charset="-122"/>
              </a:rPr>
              <a:t>年</a:t>
            </a:r>
            <a:r>
              <a:rPr lang="en-US" sz="2200" b="1" i="0" u="none" strike="noStrike" baseline="0">
                <a:latin typeface="汉仪中隶书繁" pitchFamily="2" charset="-122"/>
                <a:ea typeface="汉仪中隶书繁" pitchFamily="2" charset="-122"/>
              </a:rPr>
              <a:t>33</a:t>
            </a:r>
            <a:r>
              <a:rPr lang="zh-CN" altLang="en-US" sz="2200" b="1" i="0" u="none" strike="noStrike" baseline="0">
                <a:latin typeface="汉仪中隶书繁" pitchFamily="2" charset="-122"/>
                <a:ea typeface="汉仪中隶书繁" pitchFamily="2" charset="-122"/>
              </a:rPr>
              <a:t>名法轮功学员遭大连市甘井子区法院非法判刑按报道</a:t>
            </a:r>
            <a:r>
              <a:rPr lang="zh-CN" sz="2200">
                <a:latin typeface="汉仪中隶书繁" pitchFamily="2" charset="-122"/>
                <a:ea typeface="汉仪中隶书繁" pitchFamily="2" charset="-122"/>
              </a:rPr>
              <a:t>时间统计</a:t>
            </a:r>
          </a:p>
        </c:rich>
      </c:tx>
      <c:layout>
        <c:manualLayout>
          <c:xMode val="edge"/>
          <c:yMode val="edge"/>
          <c:x val="0.12142284977322181"/>
          <c:y val="0.10073004162917527"/>
        </c:manualLayout>
      </c:layout>
    </c:title>
    <c:plotArea>
      <c:layout>
        <c:manualLayout>
          <c:layoutTarget val="inner"/>
          <c:xMode val="edge"/>
          <c:yMode val="edge"/>
          <c:x val="8.2643206639716416E-2"/>
          <c:y val="0.1840722166859004"/>
          <c:w val="0.85014845834872965"/>
          <c:h val="0.69928232915456456"/>
        </c:manualLayout>
      </c:layout>
      <c:barChart>
        <c:barDir val="col"/>
        <c:grouping val="clustered"/>
        <c:ser>
          <c:idx val="0"/>
          <c:order val="0"/>
          <c:tx>
            <c:strRef>
              <c:f>统计图!$A$3</c:f>
              <c:strCache>
                <c:ptCount val="1"/>
                <c:pt idx="0">
                  <c:v>判刑人数</c:v>
                </c:pt>
              </c:strCache>
            </c:strRef>
          </c:tx>
          <c:spPr>
            <a:solidFill>
              <a:schemeClr val="tx2">
                <a:lumMod val="40000"/>
                <a:lumOff val="60000"/>
              </a:schemeClr>
            </a:solidFill>
          </c:spPr>
          <c:dLbls>
            <c:txPr>
              <a:bodyPr/>
              <a:lstStyle/>
              <a:p>
                <a:pPr>
                  <a:defRPr sz="2000" b="1">
                    <a:latin typeface="汉仪中隶书繁" pitchFamily="2" charset="-122"/>
                    <a:ea typeface="汉仪中隶书繁" pitchFamily="2" charset="-122"/>
                  </a:defRPr>
                </a:pPr>
                <a:endParaRPr lang="zh-CN"/>
              </a:p>
            </c:txPr>
            <c:showVal val="1"/>
            <c:separator> </c:separator>
          </c:dLbls>
          <c:cat>
            <c:strRef>
              <c:f>统计图!$B$2:$F$2</c:f>
              <c:strCache>
                <c:ptCount val="5"/>
                <c:pt idx="0">
                  <c:v>2021年</c:v>
                </c:pt>
                <c:pt idx="1">
                  <c:v>2022年</c:v>
                </c:pt>
                <c:pt idx="2">
                  <c:v>2023年</c:v>
                </c:pt>
                <c:pt idx="3">
                  <c:v>2024年</c:v>
                </c:pt>
                <c:pt idx="4">
                  <c:v>2025年</c:v>
                </c:pt>
              </c:strCache>
            </c:strRef>
          </c:cat>
          <c:val>
            <c:numRef>
              <c:f>统计图!$B$3:$F$3</c:f>
              <c:numCache>
                <c:formatCode>General</c:formatCode>
                <c:ptCount val="5"/>
                <c:pt idx="0">
                  <c:v>11</c:v>
                </c:pt>
                <c:pt idx="1">
                  <c:v>7</c:v>
                </c:pt>
                <c:pt idx="2">
                  <c:v>4</c:v>
                </c:pt>
                <c:pt idx="3">
                  <c:v>7</c:v>
                </c:pt>
                <c:pt idx="4">
                  <c:v>4</c:v>
                </c:pt>
              </c:numCache>
            </c:numRef>
          </c:val>
        </c:ser>
        <c:gapWidth val="100"/>
        <c:axId val="93958144"/>
        <c:axId val="93959680"/>
      </c:barChart>
      <c:catAx>
        <c:axId val="93958144"/>
        <c:scaling>
          <c:orientation val="minMax"/>
        </c:scaling>
        <c:axPos val="b"/>
        <c:majorTickMark val="none"/>
        <c:tickLblPos val="nextTo"/>
        <c:spPr>
          <a:ln w="44450">
            <a:solidFill>
              <a:srgbClr val="0070C0"/>
            </a:solidFill>
          </a:ln>
        </c:spPr>
        <c:txPr>
          <a:bodyPr/>
          <a:lstStyle/>
          <a:p>
            <a:pPr>
              <a:defRPr sz="2000" b="1">
                <a:latin typeface="汉仪中隶书繁" pitchFamily="2" charset="-122"/>
                <a:ea typeface="汉仪中隶书繁" pitchFamily="2" charset="-122"/>
              </a:defRPr>
            </a:pPr>
            <a:endParaRPr lang="zh-CN"/>
          </a:p>
        </c:txPr>
        <c:crossAx val="93959680"/>
        <c:crosses val="autoZero"/>
        <c:auto val="1"/>
        <c:lblAlgn val="ctr"/>
        <c:lblOffset val="100"/>
      </c:catAx>
      <c:valAx>
        <c:axId val="93959680"/>
        <c:scaling>
          <c:orientation val="minMax"/>
        </c:scaling>
        <c:delete val="1"/>
        <c:axPos val="l"/>
        <c:numFmt formatCode="General" sourceLinked="1"/>
        <c:tickLblPos val="nextTo"/>
        <c:crossAx val="93958144"/>
        <c:crosses val="autoZero"/>
        <c:crossBetween val="between"/>
      </c:valAx>
      <c:spPr>
        <a:solidFill>
          <a:srgbClr val="FFFFFF"/>
        </a:solidFill>
      </c:spPr>
    </c:plotArea>
    <c:plotVisOnly val="1"/>
  </c:chart>
  <c:spPr>
    <a:solidFill>
      <a:srgbClr val="FFFFFF"/>
    </a:solidFill>
  </c:spPr>
  <c:printSettings>
    <c:headerFooter/>
    <c:pageMargins b="0.75000000000001432" l="0.70000000000000062" r="0.70000000000000062" t="0.750000000000014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zh-CN"/>
  <c:style val="3"/>
  <c:chart>
    <c:title>
      <c:tx>
        <c:rich>
          <a:bodyPr/>
          <a:lstStyle/>
          <a:p>
            <a:pPr>
              <a:defRPr/>
            </a:pPr>
            <a:r>
              <a:rPr lang="en-US" sz="2400">
                <a:latin typeface="汉仪中隶书繁" pitchFamily="2" charset="-122"/>
                <a:ea typeface="汉仪中隶书繁" pitchFamily="2" charset="-122"/>
              </a:rPr>
              <a:t>2021</a:t>
            </a:r>
            <a:r>
              <a:rPr lang="zh-CN" sz="2400">
                <a:latin typeface="汉仪中隶书繁" pitchFamily="2" charset="-122"/>
                <a:ea typeface="汉仪中隶书繁" pitchFamily="2" charset="-122"/>
              </a:rPr>
              <a:t>年</a:t>
            </a:r>
            <a:r>
              <a:rPr lang="en-US" sz="2400">
                <a:latin typeface="汉仪中隶书繁" pitchFamily="2" charset="-122"/>
                <a:ea typeface="汉仪中隶书繁" pitchFamily="2" charset="-122"/>
              </a:rPr>
              <a:t>-2025</a:t>
            </a:r>
            <a:r>
              <a:rPr lang="zh-CN" sz="2400">
                <a:latin typeface="汉仪中隶书繁" pitchFamily="2" charset="-122"/>
                <a:ea typeface="汉仪中隶书繁" pitchFamily="2" charset="-122"/>
              </a:rPr>
              <a:t>年</a:t>
            </a:r>
            <a:r>
              <a:rPr lang="en-US" sz="2400">
                <a:latin typeface="汉仪中隶书繁" pitchFamily="2" charset="-122"/>
                <a:ea typeface="汉仪中隶书繁" pitchFamily="2" charset="-122"/>
              </a:rPr>
              <a:t>33</a:t>
            </a:r>
            <a:r>
              <a:rPr lang="zh-CN" sz="2400">
                <a:latin typeface="汉仪中隶书繁" pitchFamily="2" charset="-122"/>
                <a:ea typeface="汉仪中隶书繁" pitchFamily="2" charset="-122"/>
              </a:rPr>
              <a:t>名法轮功学员遭大连市甘井子区法院非法判刑按刑期统计</a:t>
            </a:r>
          </a:p>
        </c:rich>
      </c:tx>
      <c:layout>
        <c:manualLayout>
          <c:xMode val="edge"/>
          <c:yMode val="edge"/>
          <c:x val="0.14354673013805094"/>
          <c:y val="6.5165902505285866E-2"/>
        </c:manualLayout>
      </c:layout>
    </c:title>
    <c:plotArea>
      <c:layout>
        <c:manualLayout>
          <c:layoutTarget val="inner"/>
          <c:xMode val="edge"/>
          <c:yMode val="edge"/>
          <c:x val="0.25724536318085511"/>
          <c:y val="0.23630335407207922"/>
          <c:w val="0.47667343718122807"/>
          <c:h val="0.70823939123756396"/>
        </c:manualLayout>
      </c:layout>
      <c:doughnutChart>
        <c:varyColors val="1"/>
        <c:ser>
          <c:idx val="0"/>
          <c:order val="0"/>
          <c:tx>
            <c:strRef>
              <c:f>统计图!$A$191</c:f>
              <c:strCache>
                <c:ptCount val="1"/>
                <c:pt idx="0">
                  <c:v>判刑人数</c:v>
                </c:pt>
              </c:strCache>
            </c:strRef>
          </c:tx>
          <c:dLbls>
            <c:dLbl>
              <c:idx val="0"/>
              <c:layout>
                <c:manualLayout>
                  <c:x val="6.837776574801907E-2"/>
                  <c:y val="-0.10668791214611711"/>
                </c:manualLayout>
              </c:layout>
              <c:showVal val="1"/>
              <c:showCatName val="1"/>
              <c:showPercent val="1"/>
              <c:separator> </c:separator>
            </c:dLbl>
            <c:dLbl>
              <c:idx val="1"/>
              <c:layout>
                <c:manualLayout>
                  <c:x val="0.12046960817785275"/>
                  <c:y val="-6.8364613035072824E-2"/>
                </c:manualLayout>
              </c:layout>
              <c:showVal val="1"/>
              <c:showCatName val="1"/>
              <c:showPercent val="1"/>
              <c:separator> </c:separator>
            </c:dLbl>
            <c:dLbl>
              <c:idx val="2"/>
              <c:layout>
                <c:manualLayout>
                  <c:x val="0.12717466791267967"/>
                  <c:y val="-1.9598623751975221E-2"/>
                </c:manualLayout>
              </c:layout>
              <c:showVal val="1"/>
              <c:showCatName val="1"/>
              <c:showPercent val="1"/>
              <c:separator> </c:separator>
            </c:dLbl>
            <c:dLbl>
              <c:idx val="3"/>
              <c:layout>
                <c:manualLayout>
                  <c:x val="0.14997582206645096"/>
                  <c:y val="3.7943484670592185E-2"/>
                </c:manualLayout>
              </c:layout>
              <c:showVal val="1"/>
              <c:showCatName val="1"/>
              <c:showPercent val="1"/>
              <c:separator> </c:separator>
            </c:dLbl>
            <c:dLbl>
              <c:idx val="4"/>
              <c:layout>
                <c:manualLayout>
                  <c:x val="-0.12156164422425444"/>
                  <c:y val="6.1556312290892486E-2"/>
                </c:manualLayout>
              </c:layout>
              <c:showVal val="1"/>
              <c:showCatName val="1"/>
              <c:showPercent val="1"/>
              <c:separator> </c:separator>
            </c:dLbl>
            <c:dLbl>
              <c:idx val="5"/>
              <c:layout>
                <c:manualLayout>
                  <c:x val="-0.12426291837275642"/>
                  <c:y val="-4.2675164858446933E-2"/>
                </c:manualLayout>
              </c:layout>
              <c:showVal val="1"/>
              <c:showCatName val="1"/>
              <c:showPercent val="1"/>
              <c:separator> </c:separator>
            </c:dLbl>
            <c:dLbl>
              <c:idx val="6"/>
              <c:layout>
                <c:manualLayout>
                  <c:x val="-9.9575369108387046E-2"/>
                  <c:y val="-8.8195333510307727E-2"/>
                </c:manualLayout>
              </c:layout>
              <c:showVal val="1"/>
              <c:showCatName val="1"/>
              <c:showPercent val="1"/>
              <c:separator> </c:separator>
            </c:dLbl>
            <c:dLbl>
              <c:idx val="7"/>
              <c:layout>
                <c:manualLayout>
                  <c:x val="-9.0092000621870061E-2"/>
                  <c:y val="-0.11237792495668079"/>
                </c:manualLayout>
              </c:layout>
              <c:showVal val="1"/>
              <c:showCatName val="1"/>
              <c:showPercent val="1"/>
              <c:separator> </c:separator>
            </c:dLbl>
            <c:dLbl>
              <c:idx val="8"/>
              <c:layout>
                <c:manualLayout>
                  <c:x val="-7.544062230257452E-2"/>
                  <c:y val="-0.15149875991879191"/>
                </c:manualLayout>
              </c:layout>
              <c:showVal val="1"/>
              <c:showCatName val="1"/>
              <c:showPercent val="1"/>
              <c:separator> </c:separator>
            </c:dLbl>
            <c:txPr>
              <a:bodyPr/>
              <a:lstStyle/>
              <a:p>
                <a:pPr>
                  <a:defRPr sz="2000" b="1">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统计图!$B$190:$J$190</c:f>
              <c:strCache>
                <c:ptCount val="9"/>
                <c:pt idx="0">
                  <c:v>0～1年</c:v>
                </c:pt>
                <c:pt idx="1">
                  <c:v>1～2年</c:v>
                </c:pt>
                <c:pt idx="2">
                  <c:v>2～3年</c:v>
                </c:pt>
                <c:pt idx="3">
                  <c:v>3～4年</c:v>
                </c:pt>
                <c:pt idx="4">
                  <c:v>4～5年</c:v>
                </c:pt>
                <c:pt idx="5">
                  <c:v>7～8年</c:v>
                </c:pt>
                <c:pt idx="6">
                  <c:v>8～9年</c:v>
                </c:pt>
                <c:pt idx="7">
                  <c:v>10～11年</c:v>
                </c:pt>
                <c:pt idx="8">
                  <c:v>刑期不详</c:v>
                </c:pt>
              </c:strCache>
            </c:strRef>
          </c:cat>
          <c:val>
            <c:numRef>
              <c:f>统计图!$B$191:$J$191</c:f>
              <c:numCache>
                <c:formatCode>General</c:formatCode>
                <c:ptCount val="9"/>
                <c:pt idx="0">
                  <c:v>1</c:v>
                </c:pt>
                <c:pt idx="1">
                  <c:v>5</c:v>
                </c:pt>
                <c:pt idx="2">
                  <c:v>3</c:v>
                </c:pt>
                <c:pt idx="3">
                  <c:v>9</c:v>
                </c:pt>
                <c:pt idx="4">
                  <c:v>8</c:v>
                </c:pt>
                <c:pt idx="5">
                  <c:v>4</c:v>
                </c:pt>
                <c:pt idx="6">
                  <c:v>1</c:v>
                </c:pt>
                <c:pt idx="7">
                  <c:v>1</c:v>
                </c:pt>
                <c:pt idx="8">
                  <c:v>1</c:v>
                </c:pt>
              </c:numCache>
            </c:numRef>
          </c:val>
        </c:ser>
        <c:firstSliceAng val="0"/>
        <c:holeSize val="50"/>
      </c:doughnutChart>
    </c:plotArea>
    <c:plotVisOnly val="1"/>
  </c:chart>
  <c:spPr>
    <a:solidFill>
      <a:srgbClr val="FFFFFF"/>
    </a:solidFill>
  </c:spPr>
  <c:printSettings>
    <c:headerFooter/>
    <c:pageMargins b="0.7500000000000141" l="0.70000000000000062" r="0.70000000000000062" t="0.750000000000014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sz="2200" b="1" i="0" baseline="0">
                <a:latin typeface="汉仪中隶书繁" pitchFamily="2" charset="-122"/>
                <a:ea typeface="汉仪中隶书繁" pitchFamily="2" charset="-122"/>
              </a:rPr>
              <a:t>2021</a:t>
            </a:r>
            <a:r>
              <a:rPr lang="zh-CN" sz="2200" b="1" i="0" baseline="0">
                <a:latin typeface="汉仪中隶书繁" pitchFamily="2" charset="-122"/>
                <a:ea typeface="汉仪中隶书繁" pitchFamily="2" charset="-122"/>
              </a:rPr>
              <a:t>年</a:t>
            </a:r>
            <a:r>
              <a:rPr lang="en-US" sz="2200" b="1" i="0" baseline="0">
                <a:latin typeface="汉仪中隶书繁" pitchFamily="2" charset="-122"/>
                <a:ea typeface="汉仪中隶书繁" pitchFamily="2" charset="-122"/>
              </a:rPr>
              <a:t>-2025</a:t>
            </a:r>
            <a:r>
              <a:rPr lang="zh-CN" sz="2200" b="1" i="0" baseline="0">
                <a:latin typeface="汉仪中隶书繁" pitchFamily="2" charset="-122"/>
                <a:ea typeface="汉仪中隶书繁" pitchFamily="2" charset="-122"/>
              </a:rPr>
              <a:t>年</a:t>
            </a:r>
            <a:r>
              <a:rPr lang="en-US" altLang="zh-CN" sz="2200" b="1" i="0" baseline="0">
                <a:latin typeface="汉仪中隶书繁" pitchFamily="2" charset="-122"/>
                <a:ea typeface="汉仪中隶书繁" pitchFamily="2" charset="-122"/>
              </a:rPr>
              <a:t>27</a:t>
            </a:r>
            <a:r>
              <a:rPr lang="zh-CN" sz="2200" b="1" i="0" baseline="0">
                <a:latin typeface="汉仪中隶书繁" pitchFamily="2" charset="-122"/>
                <a:ea typeface="汉仪中隶书繁" pitchFamily="2" charset="-122"/>
              </a:rPr>
              <a:t>名法轮功学员遭大连市甘井子区法院非法判刑</a:t>
            </a:r>
            <a:r>
              <a:rPr lang="zh-CN" altLang="en-US" sz="2200" b="1" i="0" baseline="0">
                <a:latin typeface="汉仪中隶书繁" pitchFamily="2" charset="-122"/>
                <a:ea typeface="汉仪中隶书繁" pitchFamily="2" charset="-122"/>
              </a:rPr>
              <a:t>按已知</a:t>
            </a:r>
            <a:r>
              <a:rPr lang="zh-CN" sz="2200" b="1" i="0" baseline="0">
                <a:latin typeface="汉仪中隶书繁" pitchFamily="2" charset="-122"/>
                <a:ea typeface="汉仪中隶书繁" pitchFamily="2" charset="-122"/>
              </a:rPr>
              <a:t>年龄统计</a:t>
            </a:r>
          </a:p>
        </c:rich>
      </c:tx>
      <c:layout>
        <c:manualLayout>
          <c:xMode val="edge"/>
          <c:yMode val="edge"/>
          <c:x val="0.14029864380999729"/>
          <c:y val="6.4726730454002374E-2"/>
        </c:manualLayout>
      </c:layout>
    </c:title>
    <c:plotArea>
      <c:layout>
        <c:manualLayout>
          <c:layoutTarget val="inner"/>
          <c:xMode val="edge"/>
          <c:yMode val="edge"/>
          <c:x val="0.25282086854949365"/>
          <c:y val="0.1895142162945784"/>
          <c:w val="0.51719905412323064"/>
          <c:h val="0.73626750269660002"/>
        </c:manualLayout>
      </c:layout>
      <c:doughnutChart>
        <c:varyColors val="1"/>
        <c:ser>
          <c:idx val="0"/>
          <c:order val="0"/>
          <c:tx>
            <c:strRef>
              <c:f>统计图!$A$129</c:f>
              <c:strCache>
                <c:ptCount val="1"/>
                <c:pt idx="0">
                  <c:v>判刑人数</c:v>
                </c:pt>
              </c:strCache>
            </c:strRef>
          </c:tx>
          <c:dPt>
            <c:idx val="0"/>
            <c:spPr>
              <a:solidFill>
                <a:schemeClr val="tx2">
                  <a:lumMod val="60000"/>
                  <a:lumOff val="40000"/>
                </a:schemeClr>
              </a:solidFill>
            </c:spPr>
          </c:dPt>
          <c:dPt>
            <c:idx val="1"/>
            <c:spPr>
              <a:solidFill>
                <a:schemeClr val="tx2">
                  <a:lumMod val="40000"/>
                  <a:lumOff val="60000"/>
                </a:schemeClr>
              </a:solidFill>
            </c:spPr>
          </c:dPt>
          <c:dPt>
            <c:idx val="2"/>
            <c:spPr>
              <a:solidFill>
                <a:schemeClr val="tx2">
                  <a:lumMod val="20000"/>
                  <a:lumOff val="80000"/>
                </a:schemeClr>
              </a:solidFill>
            </c:spPr>
          </c:dPt>
          <c:dLbls>
            <c:dLbl>
              <c:idx val="0"/>
              <c:layout/>
              <c:tx>
                <c:rich>
                  <a:bodyPr/>
                  <a:lstStyle/>
                  <a:p>
                    <a:r>
                      <a:rPr lang="en-US" altLang="zh-CN" b="1">
                        <a:solidFill>
                          <a:sysClr val="windowText" lastClr="000000"/>
                        </a:solidFill>
                      </a:rPr>
                      <a:t>60</a:t>
                    </a:r>
                    <a:r>
                      <a:rPr lang="zh-CN" altLang="en-US" b="1">
                        <a:solidFill>
                          <a:sysClr val="windowText" lastClr="000000"/>
                        </a:solidFill>
                      </a:rPr>
                      <a:t>岁以下</a:t>
                    </a:r>
                    <a:endParaRPr lang="en-US" altLang="zh-CN" b="1">
                      <a:solidFill>
                        <a:sysClr val="windowText" lastClr="000000"/>
                      </a:solidFill>
                    </a:endParaRPr>
                  </a:p>
                  <a:p>
                    <a:r>
                      <a:rPr lang="zh-CN" altLang="en-US" b="1">
                        <a:solidFill>
                          <a:sysClr val="windowText" lastClr="000000"/>
                        </a:solidFill>
                      </a:rPr>
                      <a:t> </a:t>
                    </a:r>
                    <a:r>
                      <a:rPr lang="en-US" altLang="zh-CN" b="1">
                        <a:solidFill>
                          <a:sysClr val="windowText" lastClr="000000"/>
                        </a:solidFill>
                      </a:rPr>
                      <a:t>14 52%</a:t>
                    </a:r>
                  </a:p>
                </c:rich>
              </c:tx>
              <c:showVal val="1"/>
              <c:showCatName val="1"/>
              <c:showPercent val="1"/>
              <c:separator> </c:separator>
            </c:dLbl>
            <c:dLbl>
              <c:idx val="1"/>
              <c:layout/>
              <c:tx>
                <c:rich>
                  <a:bodyPr/>
                  <a:lstStyle/>
                  <a:p>
                    <a:r>
                      <a:rPr lang="en-US" altLang="zh-CN" b="1">
                        <a:solidFill>
                          <a:sysClr val="windowText" lastClr="000000"/>
                        </a:solidFill>
                      </a:rPr>
                      <a:t>60</a:t>
                    </a:r>
                    <a:r>
                      <a:rPr lang="zh-CN" altLang="en-US" b="1">
                        <a:solidFill>
                          <a:sysClr val="windowText" lastClr="000000"/>
                        </a:solidFill>
                      </a:rPr>
                      <a:t>～</a:t>
                    </a:r>
                    <a:r>
                      <a:rPr lang="en-US" altLang="zh-CN" b="1">
                        <a:solidFill>
                          <a:sysClr val="windowText" lastClr="000000"/>
                        </a:solidFill>
                      </a:rPr>
                      <a:t>70</a:t>
                    </a:r>
                    <a:r>
                      <a:rPr lang="zh-CN" altLang="en-US" b="1">
                        <a:solidFill>
                          <a:sysClr val="windowText" lastClr="000000"/>
                        </a:solidFill>
                      </a:rPr>
                      <a:t>岁</a:t>
                    </a:r>
                    <a:endParaRPr lang="en-US" altLang="zh-CN" b="1">
                      <a:solidFill>
                        <a:sysClr val="windowText" lastClr="000000"/>
                      </a:solidFill>
                    </a:endParaRPr>
                  </a:p>
                  <a:p>
                    <a:r>
                      <a:rPr lang="zh-CN" altLang="en-US" b="1">
                        <a:solidFill>
                          <a:sysClr val="windowText" lastClr="000000"/>
                        </a:solidFill>
                      </a:rPr>
                      <a:t> </a:t>
                    </a:r>
                    <a:r>
                      <a:rPr lang="en-US" altLang="zh-CN" b="1">
                        <a:solidFill>
                          <a:sysClr val="windowText" lastClr="000000"/>
                        </a:solidFill>
                      </a:rPr>
                      <a:t>8 30%</a:t>
                    </a:r>
                  </a:p>
                </c:rich>
              </c:tx>
              <c:showVal val="1"/>
              <c:showCatName val="1"/>
              <c:showPercent val="1"/>
              <c:separator> </c:separator>
            </c:dLbl>
            <c:dLbl>
              <c:idx val="2"/>
              <c:layout/>
              <c:tx>
                <c:rich>
                  <a:bodyPr/>
                  <a:lstStyle/>
                  <a:p>
                    <a:r>
                      <a:rPr lang="en-US" altLang="zh-CN" b="1">
                        <a:solidFill>
                          <a:sysClr val="windowText" lastClr="000000"/>
                        </a:solidFill>
                      </a:rPr>
                      <a:t>70</a:t>
                    </a:r>
                    <a:r>
                      <a:rPr lang="zh-CN" altLang="en-US" b="1">
                        <a:solidFill>
                          <a:sysClr val="windowText" lastClr="000000"/>
                        </a:solidFill>
                      </a:rPr>
                      <a:t>～</a:t>
                    </a:r>
                    <a:r>
                      <a:rPr lang="en-US" altLang="zh-CN" b="1">
                        <a:solidFill>
                          <a:sysClr val="windowText" lastClr="000000"/>
                        </a:solidFill>
                      </a:rPr>
                      <a:t>80</a:t>
                    </a:r>
                    <a:r>
                      <a:rPr lang="zh-CN" altLang="en-US" b="1">
                        <a:solidFill>
                          <a:sysClr val="windowText" lastClr="000000"/>
                        </a:solidFill>
                      </a:rPr>
                      <a:t>岁</a:t>
                    </a:r>
                    <a:endParaRPr lang="en-US" altLang="zh-CN" b="1">
                      <a:solidFill>
                        <a:sysClr val="windowText" lastClr="000000"/>
                      </a:solidFill>
                    </a:endParaRPr>
                  </a:p>
                  <a:p>
                    <a:r>
                      <a:rPr lang="zh-CN" altLang="en-US" b="1">
                        <a:solidFill>
                          <a:sysClr val="windowText" lastClr="000000"/>
                        </a:solidFill>
                      </a:rPr>
                      <a:t> </a:t>
                    </a:r>
                    <a:r>
                      <a:rPr lang="en-US" altLang="zh-CN" b="1">
                        <a:solidFill>
                          <a:sysClr val="windowText" lastClr="000000"/>
                        </a:solidFill>
                      </a:rPr>
                      <a:t>5 18%</a:t>
                    </a:r>
                  </a:p>
                </c:rich>
              </c:tx>
              <c:showVal val="1"/>
              <c:showCatName val="1"/>
              <c:showPercent val="1"/>
              <c:separator> </c:separator>
            </c:dLbl>
            <c:txPr>
              <a:bodyPr/>
              <a:lstStyle/>
              <a:p>
                <a:pPr>
                  <a:defRPr sz="2000" b="1">
                    <a:solidFill>
                      <a:sysClr val="windowText" lastClr="000000"/>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统计图!$B$128:$D$128</c:f>
              <c:strCache>
                <c:ptCount val="3"/>
                <c:pt idx="0">
                  <c:v>60岁以下</c:v>
                </c:pt>
                <c:pt idx="1">
                  <c:v>60～70岁</c:v>
                </c:pt>
                <c:pt idx="2">
                  <c:v>70～80岁</c:v>
                </c:pt>
              </c:strCache>
            </c:strRef>
          </c:cat>
          <c:val>
            <c:numRef>
              <c:f>统计图!$B$129:$D$129</c:f>
              <c:numCache>
                <c:formatCode>General</c:formatCode>
                <c:ptCount val="3"/>
                <c:pt idx="0">
                  <c:v>14</c:v>
                </c:pt>
                <c:pt idx="1">
                  <c:v>8</c:v>
                </c:pt>
                <c:pt idx="2">
                  <c:v>5</c:v>
                </c:pt>
              </c:numCache>
            </c:numRef>
          </c:val>
        </c:ser>
        <c:firstSliceAng val="0"/>
        <c:holeSize val="50"/>
      </c:doughnutChart>
    </c:plotArea>
    <c:plotVisOnly val="1"/>
  </c:chart>
  <c:spPr>
    <a:solidFill>
      <a:srgbClr val="FFFFFF"/>
    </a:solidFill>
  </c:spPr>
  <c:printSettings>
    <c:headerFooter/>
    <c:pageMargins b="0.7500000000000141" l="0.70000000000000062" r="0.70000000000000062" t="0.750000000000014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zh-CN"/>
  <c:style val="7"/>
  <c:chart>
    <c:title>
      <c:tx>
        <c:rich>
          <a:bodyPr/>
          <a:lstStyle/>
          <a:p>
            <a:pPr>
              <a:defRPr/>
            </a:pPr>
            <a:r>
              <a:rPr lang="en-US" altLang="zh-CN" sz="2300">
                <a:latin typeface="汉仪中隶书繁" pitchFamily="2" charset="-122"/>
                <a:ea typeface="汉仪中隶书繁" pitchFamily="2" charset="-122"/>
              </a:rPr>
              <a:t>2021</a:t>
            </a:r>
            <a:r>
              <a:rPr lang="zh-CN" altLang="en-US" sz="2300">
                <a:latin typeface="汉仪中隶书繁" pitchFamily="2" charset="-122"/>
                <a:ea typeface="汉仪中隶书繁" pitchFamily="2" charset="-122"/>
              </a:rPr>
              <a:t>年</a:t>
            </a:r>
            <a:r>
              <a:rPr lang="en-US" altLang="zh-CN" sz="2300">
                <a:latin typeface="汉仪中隶书繁" pitchFamily="2" charset="-122"/>
                <a:ea typeface="汉仪中隶书繁" pitchFamily="2" charset="-122"/>
              </a:rPr>
              <a:t>-2025</a:t>
            </a:r>
            <a:r>
              <a:rPr lang="zh-CN" altLang="en-US" sz="2300">
                <a:latin typeface="汉仪中隶书繁" pitchFamily="2" charset="-122"/>
                <a:ea typeface="汉仪中隶书繁" pitchFamily="2" charset="-122"/>
              </a:rPr>
              <a:t>年</a:t>
            </a:r>
            <a:r>
              <a:rPr lang="en-US" altLang="zh-CN" sz="2300">
                <a:latin typeface="汉仪中隶书繁" pitchFamily="2" charset="-122"/>
                <a:ea typeface="汉仪中隶书繁" pitchFamily="2" charset="-122"/>
              </a:rPr>
              <a:t>21</a:t>
            </a:r>
            <a:r>
              <a:rPr lang="zh-CN" altLang="en-US" sz="2300">
                <a:latin typeface="汉仪中隶书繁" pitchFamily="2" charset="-122"/>
                <a:ea typeface="汉仪中隶书繁" pitchFamily="2" charset="-122"/>
              </a:rPr>
              <a:t>名法轮功学员遭大连市甘井子区法院判非法罚金人数统计</a:t>
            </a:r>
          </a:p>
        </c:rich>
      </c:tx>
      <c:layout>
        <c:manualLayout>
          <c:xMode val="edge"/>
          <c:yMode val="edge"/>
          <c:x val="0.14933990139645606"/>
          <c:y val="9.5491607049563332E-2"/>
        </c:manualLayout>
      </c:layout>
    </c:title>
    <c:plotArea>
      <c:layout>
        <c:manualLayout>
          <c:layoutTarget val="inner"/>
          <c:xMode val="edge"/>
          <c:yMode val="edge"/>
          <c:x val="7.4114137639407524E-2"/>
          <c:y val="0.19082634030282394"/>
          <c:w val="0.85677978554548695"/>
          <c:h val="0.67132212817090486"/>
        </c:manualLayout>
      </c:layout>
      <c:lineChart>
        <c:grouping val="standard"/>
        <c:ser>
          <c:idx val="0"/>
          <c:order val="0"/>
          <c:tx>
            <c:strRef>
              <c:f>统计图!$A$255</c:f>
              <c:strCache>
                <c:ptCount val="1"/>
                <c:pt idx="0">
                  <c:v>判刑人数</c:v>
                </c:pt>
              </c:strCache>
            </c:strRef>
          </c:tx>
          <c:spPr>
            <a:ln w="44450">
              <a:solidFill>
                <a:srgbClr val="0070C0"/>
              </a:solidFill>
            </a:ln>
          </c:spPr>
          <c:marker>
            <c:symbol val="circle"/>
            <c:size val="12"/>
          </c:marker>
          <c:dLbls>
            <c:spPr>
              <a:ln>
                <a:noFill/>
              </a:ln>
            </c:spPr>
            <c:txPr>
              <a:bodyPr/>
              <a:lstStyle/>
              <a:p>
                <a:pPr>
                  <a:defRPr sz="2000" b="1">
                    <a:latin typeface="汉仪中隶书繁" pitchFamily="2" charset="-122"/>
                    <a:ea typeface="汉仪中隶书繁" pitchFamily="2" charset="-122"/>
                  </a:defRPr>
                </a:pPr>
                <a:endParaRPr lang="zh-CN"/>
              </a:p>
            </c:txPr>
            <c:dLblPos val="t"/>
            <c:showVal val="1"/>
          </c:dLbls>
          <c:cat>
            <c:strRef>
              <c:f>统计图!$B$254:$I$254</c:f>
              <c:strCache>
                <c:ptCount val="8"/>
                <c:pt idx="0">
                  <c:v>十万</c:v>
                </c:pt>
                <c:pt idx="1">
                  <c:v>七万</c:v>
                </c:pt>
                <c:pt idx="2">
                  <c:v>五万</c:v>
                </c:pt>
                <c:pt idx="3">
                  <c:v>四万</c:v>
                </c:pt>
                <c:pt idx="4">
                  <c:v>三万</c:v>
                </c:pt>
                <c:pt idx="5">
                  <c:v>二万</c:v>
                </c:pt>
                <c:pt idx="6">
                  <c:v>一万</c:v>
                </c:pt>
                <c:pt idx="7">
                  <c:v>五千</c:v>
                </c:pt>
              </c:strCache>
            </c:strRef>
          </c:cat>
          <c:val>
            <c:numRef>
              <c:f>统计图!$B$255:$I$255</c:f>
              <c:numCache>
                <c:formatCode>General</c:formatCode>
                <c:ptCount val="8"/>
                <c:pt idx="0">
                  <c:v>2</c:v>
                </c:pt>
                <c:pt idx="1">
                  <c:v>1</c:v>
                </c:pt>
                <c:pt idx="2">
                  <c:v>1</c:v>
                </c:pt>
                <c:pt idx="3">
                  <c:v>2</c:v>
                </c:pt>
                <c:pt idx="4">
                  <c:v>4</c:v>
                </c:pt>
                <c:pt idx="5">
                  <c:v>7</c:v>
                </c:pt>
                <c:pt idx="6">
                  <c:v>2</c:v>
                </c:pt>
                <c:pt idx="7">
                  <c:v>2</c:v>
                </c:pt>
              </c:numCache>
            </c:numRef>
          </c:val>
        </c:ser>
        <c:dropLines>
          <c:spPr>
            <a:ln w="15875">
              <a:solidFill>
                <a:schemeClr val="bg2">
                  <a:lumMod val="90000"/>
                </a:schemeClr>
              </a:solidFill>
            </a:ln>
          </c:spPr>
        </c:dropLines>
        <c:marker val="1"/>
        <c:axId val="94091904"/>
        <c:axId val="94101888"/>
      </c:lineChart>
      <c:catAx>
        <c:axId val="94091904"/>
        <c:scaling>
          <c:orientation val="minMax"/>
        </c:scaling>
        <c:axPos val="b"/>
        <c:majorTickMark val="none"/>
        <c:tickLblPos val="nextTo"/>
        <c:spPr>
          <a:ln w="44450">
            <a:solidFill>
              <a:srgbClr val="0070C0"/>
            </a:solidFill>
          </a:ln>
        </c:spPr>
        <c:txPr>
          <a:bodyPr/>
          <a:lstStyle/>
          <a:p>
            <a:pPr>
              <a:defRPr sz="2000" b="1">
                <a:latin typeface="汉仪中隶书繁" pitchFamily="2" charset="-122"/>
                <a:ea typeface="汉仪中隶书繁" pitchFamily="2" charset="-122"/>
              </a:defRPr>
            </a:pPr>
            <a:endParaRPr lang="zh-CN"/>
          </a:p>
        </c:txPr>
        <c:crossAx val="94101888"/>
        <c:crosses val="autoZero"/>
        <c:auto val="1"/>
        <c:lblAlgn val="ctr"/>
        <c:lblOffset val="100"/>
      </c:catAx>
      <c:valAx>
        <c:axId val="94101888"/>
        <c:scaling>
          <c:orientation val="minMax"/>
        </c:scaling>
        <c:delete val="1"/>
        <c:axPos val="l"/>
        <c:numFmt formatCode="General" sourceLinked="1"/>
        <c:tickLblPos val="nextTo"/>
        <c:crossAx val="94091904"/>
        <c:crosses val="autoZero"/>
        <c:crossBetween val="between"/>
      </c:valAx>
      <c:spPr>
        <a:noFill/>
        <a:ln w="25400">
          <a:noFill/>
        </a:ln>
      </c:spPr>
    </c:plotArea>
    <c:plotVisOnly val="1"/>
  </c:chart>
  <c:spPr>
    <a:solidFill>
      <a:srgbClr val="FFFFFF"/>
    </a:solidFill>
  </c:spPr>
  <c:printSettings>
    <c:headerFooter/>
    <c:pageMargins b="0.7500000000000141" l="0.70000000000000062" r="0.70000000000000062" t="0.750000000000014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zh-CN"/>
  <c:style val="3"/>
  <c:chart>
    <c:title>
      <c:tx>
        <c:rich>
          <a:bodyPr/>
          <a:lstStyle/>
          <a:p>
            <a:pPr>
              <a:defRPr/>
            </a:pPr>
            <a:r>
              <a:rPr lang="en-US" sz="2200">
                <a:latin typeface="汉仪中隶书繁" pitchFamily="2" charset="-122"/>
                <a:ea typeface="汉仪中隶书繁" pitchFamily="2" charset="-122"/>
              </a:rPr>
              <a:t>2021</a:t>
            </a:r>
            <a:r>
              <a:rPr lang="zh-CN" sz="2200">
                <a:latin typeface="汉仪中隶书繁" pitchFamily="2" charset="-122"/>
                <a:ea typeface="汉仪中隶书繁" pitchFamily="2" charset="-122"/>
              </a:rPr>
              <a:t>年</a:t>
            </a:r>
            <a:r>
              <a:rPr lang="en-US" sz="2200">
                <a:latin typeface="汉仪中隶书繁" pitchFamily="2" charset="-122"/>
                <a:ea typeface="汉仪中隶书繁" pitchFamily="2" charset="-122"/>
              </a:rPr>
              <a:t>-2025</a:t>
            </a:r>
            <a:r>
              <a:rPr lang="zh-CN" sz="2200">
                <a:latin typeface="汉仪中隶书繁" pitchFamily="2" charset="-122"/>
                <a:ea typeface="汉仪中隶书繁" pitchFamily="2" charset="-122"/>
              </a:rPr>
              <a:t>年</a:t>
            </a:r>
            <a:r>
              <a:rPr lang="en-US" altLang="zh-CN" sz="2200">
                <a:latin typeface="汉仪中隶书繁" pitchFamily="2" charset="-122"/>
                <a:ea typeface="汉仪中隶书繁" pitchFamily="2" charset="-122"/>
              </a:rPr>
              <a:t>1</a:t>
            </a:r>
            <a:r>
              <a:rPr lang="en-US" sz="2200">
                <a:latin typeface="汉仪中隶书繁" pitchFamily="2" charset="-122"/>
                <a:ea typeface="汉仪中隶书繁" pitchFamily="2" charset="-122"/>
              </a:rPr>
              <a:t>3</a:t>
            </a:r>
            <a:r>
              <a:rPr lang="zh-CN" sz="2200">
                <a:latin typeface="汉仪中隶书繁" pitchFamily="2" charset="-122"/>
                <a:ea typeface="汉仪中隶书繁" pitchFamily="2" charset="-122"/>
              </a:rPr>
              <a:t>名</a:t>
            </a:r>
            <a:r>
              <a:rPr lang="zh-CN" altLang="en-US" sz="2200">
                <a:latin typeface="汉仪中隶书繁" pitchFamily="2" charset="-122"/>
                <a:ea typeface="汉仪中隶书繁" pitchFamily="2" charset="-122"/>
              </a:rPr>
              <a:t>老年</a:t>
            </a:r>
            <a:r>
              <a:rPr lang="zh-CN" sz="2200">
                <a:latin typeface="汉仪中隶书繁" pitchFamily="2" charset="-122"/>
                <a:ea typeface="汉仪中隶书繁" pitchFamily="2" charset="-122"/>
              </a:rPr>
              <a:t>法轮功学员遭大连市甘井子区法院非法判刑按刑期统计</a:t>
            </a:r>
          </a:p>
        </c:rich>
      </c:tx>
      <c:layout>
        <c:manualLayout>
          <c:xMode val="edge"/>
          <c:yMode val="edge"/>
          <c:x val="0.14057710786891611"/>
          <c:y val="9.7015985154240245E-2"/>
        </c:manualLayout>
      </c:layout>
    </c:title>
    <c:plotArea>
      <c:layout>
        <c:manualLayout>
          <c:layoutTarget val="inner"/>
          <c:xMode val="edge"/>
          <c:yMode val="edge"/>
          <c:x val="0.26616390804193174"/>
          <c:y val="0.23602316926494638"/>
          <c:w val="0.47667343718122807"/>
          <c:h val="0.70823939123756396"/>
        </c:manualLayout>
      </c:layout>
      <c:doughnutChart>
        <c:varyColors val="1"/>
        <c:ser>
          <c:idx val="0"/>
          <c:order val="0"/>
          <c:tx>
            <c:strRef>
              <c:f>'表2-图5'!$K$3</c:f>
              <c:strCache>
                <c:ptCount val="1"/>
                <c:pt idx="0">
                  <c:v>判刑人数</c:v>
                </c:pt>
              </c:strCache>
            </c:strRef>
          </c:tx>
          <c:dLbls>
            <c:dLbl>
              <c:idx val="0"/>
              <c:layout>
                <c:manualLayout>
                  <c:x val="3.0150910512270657E-3"/>
                  <c:y val="-2.6295880548750832E-3"/>
                </c:manualLayout>
              </c:layout>
              <c:tx>
                <c:rich>
                  <a:bodyPr/>
                  <a:lstStyle/>
                  <a:p>
                    <a:r>
                      <a:rPr lang="en-US" altLang="zh-CN">
                        <a:solidFill>
                          <a:srgbClr val="FFFFFF"/>
                        </a:solidFill>
                      </a:rPr>
                      <a:t>1</a:t>
                    </a:r>
                    <a:r>
                      <a:rPr lang="zh-CN" altLang="en-US">
                        <a:solidFill>
                          <a:srgbClr val="FFFFFF"/>
                        </a:solidFill>
                      </a:rPr>
                      <a:t>～</a:t>
                    </a:r>
                    <a:r>
                      <a:rPr lang="en-US" altLang="zh-CN">
                        <a:solidFill>
                          <a:srgbClr val="FFFFFF"/>
                        </a:solidFill>
                      </a:rPr>
                      <a:t>2</a:t>
                    </a:r>
                    <a:r>
                      <a:rPr lang="zh-CN" altLang="en-US">
                        <a:solidFill>
                          <a:srgbClr val="FFFFFF"/>
                        </a:solidFill>
                      </a:rPr>
                      <a:t>年</a:t>
                    </a:r>
                    <a:endParaRPr lang="en-US" altLang="zh-CN">
                      <a:solidFill>
                        <a:srgbClr val="FFFFFF"/>
                      </a:solidFill>
                    </a:endParaRPr>
                  </a:p>
                  <a:p>
                    <a:r>
                      <a:rPr lang="zh-CN" altLang="en-US">
                        <a:solidFill>
                          <a:srgbClr val="FFFFFF"/>
                        </a:solidFill>
                      </a:rPr>
                      <a:t> </a:t>
                    </a:r>
                    <a:r>
                      <a:rPr lang="en-US" altLang="zh-CN">
                        <a:solidFill>
                          <a:srgbClr val="FFFFFF"/>
                        </a:solidFill>
                      </a:rPr>
                      <a:t>2 15%</a:t>
                    </a:r>
                  </a:p>
                </c:rich>
              </c:tx>
              <c:showVal val="1"/>
              <c:showCatName val="1"/>
              <c:showPercent val="1"/>
              <c:separator> </c:separator>
            </c:dLbl>
            <c:dLbl>
              <c:idx val="1"/>
              <c:layout>
                <c:manualLayout>
                  <c:x val="6.3795318479463578E-4"/>
                  <c:y val="2.3950336072715212E-3"/>
                </c:manualLayout>
              </c:layout>
              <c:tx>
                <c:rich>
                  <a:bodyPr/>
                  <a:lstStyle/>
                  <a:p>
                    <a:r>
                      <a:rPr lang="en-US" altLang="zh-CN">
                        <a:solidFill>
                          <a:srgbClr val="FFFFFF"/>
                        </a:solidFill>
                      </a:rPr>
                      <a:t>2</a:t>
                    </a:r>
                    <a:r>
                      <a:rPr lang="zh-CN" altLang="en-US">
                        <a:solidFill>
                          <a:srgbClr val="FFFFFF"/>
                        </a:solidFill>
                      </a:rPr>
                      <a:t>～</a:t>
                    </a:r>
                    <a:r>
                      <a:rPr lang="en-US" altLang="zh-CN">
                        <a:solidFill>
                          <a:srgbClr val="FFFFFF"/>
                        </a:solidFill>
                      </a:rPr>
                      <a:t>3</a:t>
                    </a:r>
                    <a:r>
                      <a:rPr lang="zh-CN" altLang="en-US">
                        <a:solidFill>
                          <a:srgbClr val="FFFFFF"/>
                        </a:solidFill>
                      </a:rPr>
                      <a:t>年</a:t>
                    </a:r>
                    <a:endParaRPr lang="en-US" altLang="zh-CN">
                      <a:solidFill>
                        <a:srgbClr val="FFFFFF"/>
                      </a:solidFill>
                    </a:endParaRPr>
                  </a:p>
                  <a:p>
                    <a:r>
                      <a:rPr lang="zh-CN" altLang="en-US">
                        <a:solidFill>
                          <a:srgbClr val="FFFFFF"/>
                        </a:solidFill>
                      </a:rPr>
                      <a:t> </a:t>
                    </a:r>
                    <a:r>
                      <a:rPr lang="en-US" altLang="zh-CN">
                        <a:solidFill>
                          <a:srgbClr val="FFFFFF"/>
                        </a:solidFill>
                      </a:rPr>
                      <a:t>1 7%</a:t>
                    </a:r>
                  </a:p>
                </c:rich>
              </c:tx>
              <c:showVal val="1"/>
              <c:showCatName val="1"/>
              <c:showPercent val="1"/>
              <c:separator> </c:separator>
            </c:dLbl>
            <c:dLbl>
              <c:idx val="2"/>
              <c:layout>
                <c:manualLayout>
                  <c:x val="5.3646400915793434E-3"/>
                  <c:y val="1.3354706033924918E-3"/>
                </c:manualLayout>
              </c:layout>
              <c:tx>
                <c:rich>
                  <a:bodyPr/>
                  <a:lstStyle/>
                  <a:p>
                    <a:r>
                      <a:rPr lang="en-US" altLang="zh-CN">
                        <a:solidFill>
                          <a:srgbClr val="FFFFFF"/>
                        </a:solidFill>
                      </a:rPr>
                      <a:t>3</a:t>
                    </a:r>
                    <a:r>
                      <a:rPr lang="zh-CN" altLang="en-US">
                        <a:solidFill>
                          <a:srgbClr val="FFFFFF"/>
                        </a:solidFill>
                      </a:rPr>
                      <a:t>～</a:t>
                    </a:r>
                    <a:r>
                      <a:rPr lang="en-US" altLang="zh-CN">
                        <a:solidFill>
                          <a:srgbClr val="FFFFFF"/>
                        </a:solidFill>
                      </a:rPr>
                      <a:t>4</a:t>
                    </a:r>
                    <a:r>
                      <a:rPr lang="zh-CN" altLang="en-US">
                        <a:solidFill>
                          <a:srgbClr val="FFFFFF"/>
                        </a:solidFill>
                      </a:rPr>
                      <a:t>年</a:t>
                    </a:r>
                    <a:endParaRPr lang="en-US" altLang="zh-CN">
                      <a:solidFill>
                        <a:srgbClr val="FFFFFF"/>
                      </a:solidFill>
                    </a:endParaRPr>
                  </a:p>
                  <a:p>
                    <a:r>
                      <a:rPr lang="zh-CN" altLang="en-US">
                        <a:solidFill>
                          <a:srgbClr val="FFFFFF"/>
                        </a:solidFill>
                      </a:rPr>
                      <a:t> </a:t>
                    </a:r>
                    <a:r>
                      <a:rPr lang="en-US" altLang="zh-CN">
                        <a:solidFill>
                          <a:srgbClr val="FFFFFF"/>
                        </a:solidFill>
                      </a:rPr>
                      <a:t>4 31%</a:t>
                    </a:r>
                  </a:p>
                </c:rich>
              </c:tx>
              <c:showVal val="1"/>
              <c:showCatName val="1"/>
              <c:showPercent val="1"/>
              <c:separator> </c:separator>
            </c:dLbl>
            <c:dLbl>
              <c:idx val="3"/>
              <c:layout>
                <c:manualLayout>
                  <c:x val="-5.5646423746426245E-4"/>
                  <c:y val="7.4197645169484013E-3"/>
                </c:manualLayout>
              </c:layout>
              <c:tx>
                <c:rich>
                  <a:bodyPr/>
                  <a:lstStyle/>
                  <a:p>
                    <a:r>
                      <a:rPr lang="en-US" altLang="zh-CN">
                        <a:solidFill>
                          <a:srgbClr val="FFFFFF"/>
                        </a:solidFill>
                      </a:rPr>
                      <a:t>4</a:t>
                    </a:r>
                    <a:r>
                      <a:rPr lang="zh-CN" altLang="en-US">
                        <a:solidFill>
                          <a:srgbClr val="FFFFFF"/>
                        </a:solidFill>
                      </a:rPr>
                      <a:t>～</a:t>
                    </a:r>
                    <a:r>
                      <a:rPr lang="en-US" altLang="zh-CN">
                        <a:solidFill>
                          <a:srgbClr val="FFFFFF"/>
                        </a:solidFill>
                      </a:rPr>
                      <a:t>5</a:t>
                    </a:r>
                    <a:r>
                      <a:rPr lang="zh-CN" altLang="en-US">
                        <a:solidFill>
                          <a:srgbClr val="FFFFFF"/>
                        </a:solidFill>
                      </a:rPr>
                      <a:t>年</a:t>
                    </a:r>
                    <a:endParaRPr lang="en-US" altLang="zh-CN">
                      <a:solidFill>
                        <a:srgbClr val="FFFFFF"/>
                      </a:solidFill>
                    </a:endParaRPr>
                  </a:p>
                  <a:p>
                    <a:r>
                      <a:rPr lang="zh-CN" altLang="en-US">
                        <a:solidFill>
                          <a:srgbClr val="FFFFFF"/>
                        </a:solidFill>
                      </a:rPr>
                      <a:t> </a:t>
                    </a:r>
                    <a:r>
                      <a:rPr lang="en-US" altLang="zh-CN">
                        <a:solidFill>
                          <a:srgbClr val="FFFFFF"/>
                        </a:solidFill>
                      </a:rPr>
                      <a:t>4 31%</a:t>
                    </a:r>
                  </a:p>
                </c:rich>
              </c:tx>
              <c:showVal val="1"/>
              <c:showCatName val="1"/>
              <c:showPercent val="1"/>
              <c:separator> </c:separator>
            </c:dLbl>
            <c:dLbl>
              <c:idx val="4"/>
              <c:layout>
                <c:manualLayout>
                  <c:x val="-1.2623768649369753E-2"/>
                  <c:y val="-1.1978226967206622E-2"/>
                </c:manualLayout>
              </c:layout>
              <c:tx>
                <c:rich>
                  <a:bodyPr/>
                  <a:lstStyle/>
                  <a:p>
                    <a:r>
                      <a:rPr lang="en-US" altLang="zh-CN">
                        <a:solidFill>
                          <a:srgbClr val="FFFFFF"/>
                        </a:solidFill>
                      </a:rPr>
                      <a:t>7</a:t>
                    </a:r>
                    <a:r>
                      <a:rPr lang="zh-CN" altLang="en-US">
                        <a:solidFill>
                          <a:srgbClr val="FFFFFF"/>
                        </a:solidFill>
                      </a:rPr>
                      <a:t>～</a:t>
                    </a:r>
                    <a:r>
                      <a:rPr lang="en-US" altLang="zh-CN">
                        <a:solidFill>
                          <a:srgbClr val="FFFFFF"/>
                        </a:solidFill>
                      </a:rPr>
                      <a:t>8</a:t>
                    </a:r>
                    <a:r>
                      <a:rPr lang="zh-CN" altLang="en-US">
                        <a:solidFill>
                          <a:srgbClr val="FFFFFF"/>
                        </a:solidFill>
                      </a:rPr>
                      <a:t>年</a:t>
                    </a:r>
                    <a:endParaRPr lang="en-US" altLang="zh-CN">
                      <a:solidFill>
                        <a:srgbClr val="FFFFFF"/>
                      </a:solidFill>
                    </a:endParaRPr>
                  </a:p>
                  <a:p>
                    <a:r>
                      <a:rPr lang="zh-CN" altLang="en-US">
                        <a:solidFill>
                          <a:srgbClr val="FFFFFF"/>
                        </a:solidFill>
                      </a:rPr>
                      <a:t> </a:t>
                    </a:r>
                    <a:r>
                      <a:rPr lang="en-US" altLang="zh-CN">
                        <a:solidFill>
                          <a:srgbClr val="FFFFFF"/>
                        </a:solidFill>
                      </a:rPr>
                      <a:t>1 8%</a:t>
                    </a:r>
                  </a:p>
                </c:rich>
              </c:tx>
              <c:showVal val="1"/>
              <c:showCatName val="1"/>
              <c:showPercent val="1"/>
              <c:separator> </c:separator>
            </c:dLbl>
            <c:dLbl>
              <c:idx val="5"/>
              <c:layout>
                <c:manualLayout>
                  <c:x val="-5.4222749159284194E-3"/>
                  <c:y val="-1.8843846096024085E-2"/>
                </c:manualLayout>
              </c:layout>
              <c:tx>
                <c:rich>
                  <a:bodyPr/>
                  <a:lstStyle/>
                  <a:p>
                    <a:r>
                      <a:rPr lang="zh-CN" altLang="en-US">
                        <a:solidFill>
                          <a:srgbClr val="FFFFFF"/>
                        </a:solidFill>
                      </a:rPr>
                      <a:t>刑期不详</a:t>
                    </a:r>
                    <a:endParaRPr lang="en-US" altLang="zh-CN">
                      <a:solidFill>
                        <a:srgbClr val="FFFFFF"/>
                      </a:solidFill>
                    </a:endParaRPr>
                  </a:p>
                  <a:p>
                    <a:r>
                      <a:rPr lang="zh-CN" altLang="en-US">
                        <a:solidFill>
                          <a:srgbClr val="FFFFFF"/>
                        </a:solidFill>
                      </a:rPr>
                      <a:t> </a:t>
                    </a:r>
                    <a:r>
                      <a:rPr lang="en-US" altLang="zh-CN">
                        <a:solidFill>
                          <a:srgbClr val="FFFFFF"/>
                        </a:solidFill>
                      </a:rPr>
                      <a:t>1 8%</a:t>
                    </a:r>
                  </a:p>
                </c:rich>
              </c:tx>
              <c:showVal val="1"/>
              <c:showCatName val="1"/>
              <c:showPercent val="1"/>
              <c:separator> </c:separator>
            </c:dLbl>
            <c:dLbl>
              <c:idx val="6"/>
              <c:layout>
                <c:manualLayout>
                  <c:x val="-9.9575369108387116E-2"/>
                  <c:y val="-8.8195333510307727E-2"/>
                </c:manualLayout>
              </c:layout>
              <c:showVal val="1"/>
              <c:showCatName val="1"/>
              <c:showPercent val="1"/>
              <c:separator> </c:separator>
            </c:dLbl>
            <c:dLbl>
              <c:idx val="7"/>
              <c:layout>
                <c:manualLayout>
                  <c:x val="-9.0092000621870061E-2"/>
                  <c:y val="-0.11237792495668079"/>
                </c:manualLayout>
              </c:layout>
              <c:showVal val="1"/>
              <c:showCatName val="1"/>
              <c:showPercent val="1"/>
              <c:separator> </c:separator>
            </c:dLbl>
            <c:dLbl>
              <c:idx val="8"/>
              <c:layout>
                <c:manualLayout>
                  <c:x val="-7.544062230257452E-2"/>
                  <c:y val="-0.15149875991879191"/>
                </c:manualLayout>
              </c:layout>
              <c:showVal val="1"/>
              <c:showCatName val="1"/>
              <c:showPercent val="1"/>
              <c:separator> </c:separator>
            </c:dLbl>
            <c:txPr>
              <a:bodyPr/>
              <a:lstStyle/>
              <a:p>
                <a:pPr>
                  <a:defRPr sz="2000" b="1">
                    <a:solidFill>
                      <a:srgbClr val="FFFFFF"/>
                    </a:solidFill>
                    <a:latin typeface="汉仪中隶书繁" pitchFamily="2" charset="-122"/>
                    <a:ea typeface="汉仪中隶书繁" pitchFamily="2" charset="-122"/>
                  </a:defRPr>
                </a:pPr>
                <a:endParaRPr lang="zh-CN"/>
              </a:p>
            </c:txPr>
            <c:showVal val="1"/>
            <c:showCatName val="1"/>
            <c:showPercent val="1"/>
            <c:separator> </c:separator>
            <c:showLeaderLines val="1"/>
          </c:dLbls>
          <c:cat>
            <c:strRef>
              <c:f>'表2-图5'!$L$2:$Q$2</c:f>
              <c:strCache>
                <c:ptCount val="6"/>
                <c:pt idx="0">
                  <c:v>1～2年</c:v>
                </c:pt>
                <c:pt idx="1">
                  <c:v>2～3年</c:v>
                </c:pt>
                <c:pt idx="2">
                  <c:v>3～4年</c:v>
                </c:pt>
                <c:pt idx="3">
                  <c:v>4～5年</c:v>
                </c:pt>
                <c:pt idx="4">
                  <c:v>7～8年</c:v>
                </c:pt>
                <c:pt idx="5">
                  <c:v>刑期不详</c:v>
                </c:pt>
              </c:strCache>
            </c:strRef>
          </c:cat>
          <c:val>
            <c:numRef>
              <c:f>'表2-图5'!$L$3:$Q$3</c:f>
              <c:numCache>
                <c:formatCode>General</c:formatCode>
                <c:ptCount val="6"/>
                <c:pt idx="0">
                  <c:v>2</c:v>
                </c:pt>
                <c:pt idx="1">
                  <c:v>1</c:v>
                </c:pt>
                <c:pt idx="2">
                  <c:v>4</c:v>
                </c:pt>
                <c:pt idx="3">
                  <c:v>4</c:v>
                </c:pt>
                <c:pt idx="4">
                  <c:v>1</c:v>
                </c:pt>
                <c:pt idx="5">
                  <c:v>1</c:v>
                </c:pt>
              </c:numCache>
            </c:numRef>
          </c:val>
        </c:ser>
        <c:firstSliceAng val="0"/>
        <c:holeSize val="50"/>
      </c:doughnutChart>
    </c:plotArea>
    <c:plotVisOnly val="1"/>
  </c:chart>
  <c:spPr>
    <a:solidFill>
      <a:srgbClr val="FFFFFF"/>
    </a:solidFill>
  </c:spPr>
  <c:printSettings>
    <c:headerFooter/>
    <c:pageMargins b="0.75000000000001432" l="0.70000000000000062" r="0.70000000000000062" t="0.7500000000000143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www.minghui.org/mh/articles/2023/1/29/&#20108;&#38646;&#20108;&#19977;&#24180;&#19968;&#26376;&#20108;&#21313;&#20061;&#26085;&#22823;&#38470;&#32508;&#21512;&#28040;&#24687;-456243p.html" TargetMode="External"/><Relationship Id="rId2" Type="http://schemas.openxmlformats.org/officeDocument/2006/relationships/hyperlink" Target="javascript:void(0);" TargetMode="External"/><Relationship Id="rId1" Type="http://schemas.openxmlformats.org/officeDocument/2006/relationships/hyperlink" Target="mailto:?subject=%e4%ba%8c%e9%9b%b6%e4%ba%8c%e4%b8%89%e5%b9%b4%e4%b8%80%e6%9c%88%e4%ba%8c%e5%8d%81%e4%b9%9d%e6%97%a5%e5%a4%a7%e9%99%86%e7%bb%bc%e5%90%88%e6%b6%88%e6%81%af&amp;body=https://www.minghui.org/mh/articles/2023/1/29/%e4%ba%8c%e9%9b%b6%e4%ba%8c%e4%b8%89%e5%b9%b4%e4%b8%80%e6%9c%88%e4%ba%8c%e5%8d%81%e4%b9%9d%e6%97%a5%e5%a4%a7%e9%99%86%e7%bb%bc%e5%90%88%e6%b6%88%e6%81%af-456243.html" TargetMode="External"/><Relationship Id="rId5" Type="http://schemas.openxmlformats.org/officeDocument/2006/relationships/hyperlink" Target="https://play.google.com/store/apps/details?id=org.minghui.minghui" TargetMode="External"/><Relationship Id="rId4" Type="http://schemas.openxmlformats.org/officeDocument/2006/relationships/hyperlink" Target="https://apps.apple.com/us/app/minghui/id1099549702"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304800</xdr:colOff>
      <xdr:row>8</xdr:row>
      <xdr:rowOff>133350</xdr:rowOff>
    </xdr:to>
    <xdr:sp macro="" textlink="">
      <xdr:nvSpPr>
        <xdr:cNvPr id="1030" name="AutoShape 6" descr="EMail">
          <a:hlinkClick xmlns:r="http://schemas.openxmlformats.org/officeDocument/2006/relationships" r:id="rId1" tgtFrame="_blank"/>
        </xdr:cNvPr>
        <xdr:cNvSpPr>
          <a:spLocks noChangeAspect="1" noChangeArrowheads="1"/>
        </xdr:cNvSpPr>
      </xdr:nvSpPr>
      <xdr:spPr bwMode="auto">
        <a:xfrm>
          <a:off x="0" y="2076450"/>
          <a:ext cx="304800" cy="304800"/>
        </a:xfrm>
        <a:prstGeom prst="rect">
          <a:avLst/>
        </a:prstGeom>
        <a:noFill/>
      </xdr:spPr>
    </xdr:sp>
    <xdr:clientData/>
  </xdr:twoCellAnchor>
  <xdr:twoCellAnchor editAs="oneCell">
    <xdr:from>
      <xdr:col>0</xdr:col>
      <xdr:colOff>314325</xdr:colOff>
      <xdr:row>7</xdr:row>
      <xdr:rowOff>0</xdr:rowOff>
    </xdr:from>
    <xdr:to>
      <xdr:col>1</xdr:col>
      <xdr:colOff>76200</xdr:colOff>
      <xdr:row>8</xdr:row>
      <xdr:rowOff>133350</xdr:rowOff>
    </xdr:to>
    <xdr:sp macro="" textlink="">
      <xdr:nvSpPr>
        <xdr:cNvPr id="1031" name="AutoShape 7" descr="转发">
          <a:hlinkClick xmlns:r="http://schemas.openxmlformats.org/officeDocument/2006/relationships" r:id="rId2"/>
        </xdr:cNvPr>
        <xdr:cNvSpPr>
          <a:spLocks noChangeAspect="1" noChangeArrowheads="1"/>
        </xdr:cNvSpPr>
      </xdr:nvSpPr>
      <xdr:spPr bwMode="auto">
        <a:xfrm>
          <a:off x="314325" y="2076450"/>
          <a:ext cx="304800" cy="304800"/>
        </a:xfrm>
        <a:prstGeom prst="rect">
          <a:avLst/>
        </a:prstGeom>
        <a:noFill/>
      </xdr:spPr>
    </xdr:sp>
    <xdr:clientData/>
  </xdr:twoCellAnchor>
  <xdr:twoCellAnchor editAs="oneCell">
    <xdr:from>
      <xdr:col>1</xdr:col>
      <xdr:colOff>85725</xdr:colOff>
      <xdr:row>7</xdr:row>
      <xdr:rowOff>0</xdr:rowOff>
    </xdr:from>
    <xdr:to>
      <xdr:col>1</xdr:col>
      <xdr:colOff>390525</xdr:colOff>
      <xdr:row>8</xdr:row>
      <xdr:rowOff>133350</xdr:rowOff>
    </xdr:to>
    <xdr:sp macro="" textlink="">
      <xdr:nvSpPr>
        <xdr:cNvPr id="1032" name="AutoShape 8" descr="打印">
          <a:hlinkClick xmlns:r="http://schemas.openxmlformats.org/officeDocument/2006/relationships" r:id="rId3" tgtFrame="_blank"/>
        </xdr:cNvPr>
        <xdr:cNvSpPr>
          <a:spLocks noChangeAspect="1" noChangeArrowheads="1"/>
        </xdr:cNvSpPr>
      </xdr:nvSpPr>
      <xdr:spPr bwMode="auto">
        <a:xfrm>
          <a:off x="628650" y="2076450"/>
          <a:ext cx="304800" cy="304800"/>
        </a:xfrm>
        <a:prstGeom prst="rect">
          <a:avLst/>
        </a:prstGeom>
        <a:noFill/>
      </xdr:spPr>
    </xdr:sp>
    <xdr:clientData/>
  </xdr:twoCellAnchor>
  <xdr:twoCellAnchor editAs="oneCell">
    <xdr:from>
      <xdr:col>1</xdr:col>
      <xdr:colOff>400050</xdr:colOff>
      <xdr:row>7</xdr:row>
      <xdr:rowOff>0</xdr:rowOff>
    </xdr:from>
    <xdr:to>
      <xdr:col>2</xdr:col>
      <xdr:colOff>114300</xdr:colOff>
      <xdr:row>8</xdr:row>
      <xdr:rowOff>133350</xdr:rowOff>
    </xdr:to>
    <xdr:sp macro="" textlink="">
      <xdr:nvSpPr>
        <xdr:cNvPr id="1033" name="AutoShape 9" descr="安装苹果智能手机明慧APP">
          <a:hlinkClick xmlns:r="http://schemas.openxmlformats.org/officeDocument/2006/relationships" r:id="rId4" tgtFrame="_blank"/>
        </xdr:cNvPr>
        <xdr:cNvSpPr>
          <a:spLocks noChangeAspect="1" noChangeArrowheads="1"/>
        </xdr:cNvSpPr>
      </xdr:nvSpPr>
      <xdr:spPr bwMode="auto">
        <a:xfrm>
          <a:off x="942975" y="2076450"/>
          <a:ext cx="304800" cy="304800"/>
        </a:xfrm>
        <a:prstGeom prst="rect">
          <a:avLst/>
        </a:prstGeom>
        <a:noFill/>
      </xdr:spPr>
    </xdr:sp>
    <xdr:clientData/>
  </xdr:twoCellAnchor>
  <xdr:twoCellAnchor editAs="oneCell">
    <xdr:from>
      <xdr:col>2</xdr:col>
      <xdr:colOff>123825</xdr:colOff>
      <xdr:row>7</xdr:row>
      <xdr:rowOff>0</xdr:rowOff>
    </xdr:from>
    <xdr:to>
      <xdr:col>2</xdr:col>
      <xdr:colOff>428625</xdr:colOff>
      <xdr:row>8</xdr:row>
      <xdr:rowOff>133350</xdr:rowOff>
    </xdr:to>
    <xdr:sp macro="" textlink="">
      <xdr:nvSpPr>
        <xdr:cNvPr id="1034" name="AutoShape 10" descr="安装安卓智能手机明慧APP">
          <a:hlinkClick xmlns:r="http://schemas.openxmlformats.org/officeDocument/2006/relationships" r:id="rId5" tgtFrame="_blank"/>
        </xdr:cNvPr>
        <xdr:cNvSpPr>
          <a:spLocks noChangeAspect="1" noChangeArrowheads="1"/>
        </xdr:cNvSpPr>
      </xdr:nvSpPr>
      <xdr:spPr bwMode="auto">
        <a:xfrm>
          <a:off x="1257300" y="2076450"/>
          <a:ext cx="304800" cy="30480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819150</xdr:colOff>
      <xdr:row>3</xdr:row>
      <xdr:rowOff>1057275</xdr:rowOff>
    </xdr:to>
    <xdr:pic>
      <xdr:nvPicPr>
        <xdr:cNvPr id="4" name="图片 3" descr="C:\Users\123\Downloads\zk\2023-tj\2022\其它\2022-2-12-i083704_06.jp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1047750"/>
          <a:ext cx="819150" cy="1057275"/>
        </a:xfrm>
        <a:prstGeom prst="rect">
          <a:avLst/>
        </a:prstGeom>
        <a:noFill/>
        <a:ln>
          <a:noFill/>
        </a:ln>
      </xdr:spPr>
    </xdr:pic>
    <xdr:clientData/>
  </xdr:twoCellAnchor>
  <xdr:twoCellAnchor editAs="oneCell">
    <xdr:from>
      <xdr:col>2</xdr:col>
      <xdr:colOff>0</xdr:colOff>
      <xdr:row>5</xdr:row>
      <xdr:rowOff>0</xdr:rowOff>
    </xdr:from>
    <xdr:to>
      <xdr:col>2</xdr:col>
      <xdr:colOff>876300</xdr:colOff>
      <xdr:row>5</xdr:row>
      <xdr:rowOff>1134110</xdr:rowOff>
    </xdr:to>
    <xdr:pic>
      <xdr:nvPicPr>
        <xdr:cNvPr id="6" name="图片 5" descr="C:\Users\123\Downloads\2024-11-12-193803-0.jpg">
          <a:extLst>
            <a:ext uri="{FF2B5EF4-FFF2-40B4-BE49-F238E27FC236}">
              <a16:creationId xmlns="" xmlns:a16="http://schemas.microsoft.com/office/drawing/2014/main" id="{00000000-0008-0000-0600-00000D000000}"/>
            </a:ext>
          </a:extLst>
        </xdr:cNvPr>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876300" y="2552700"/>
          <a:ext cx="876300" cy="11341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728558</xdr:colOff>
      <xdr:row>321</xdr:row>
      <xdr:rowOff>70168</xdr:rowOff>
    </xdr:from>
    <xdr:to>
      <xdr:col>16</xdr:col>
      <xdr:colOff>331406</xdr:colOff>
      <xdr:row>374</xdr:row>
      <xdr:rowOff>48520</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639916</xdr:colOff>
      <xdr:row>129</xdr:row>
      <xdr:rowOff>195088</xdr:rowOff>
    </xdr:from>
    <xdr:to>
      <xdr:col>37</xdr:col>
      <xdr:colOff>486700</xdr:colOff>
      <xdr:row>184</xdr:row>
      <xdr:rowOff>52297</xdr:rowOff>
    </xdr:to>
    <xdr:graphicFrame macro="">
      <xdr:nvGraphicFramePr>
        <xdr:cNvPr id="5" name="图表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893176</xdr:colOff>
      <xdr:row>68</xdr:row>
      <xdr:rowOff>24120</xdr:rowOff>
    </xdr:from>
    <xdr:to>
      <xdr:col>16</xdr:col>
      <xdr:colOff>469348</xdr:colOff>
      <xdr:row>123</xdr:row>
      <xdr:rowOff>69021</xdr:rowOff>
    </xdr:to>
    <xdr:graphicFrame macro="">
      <xdr:nvGraphicFramePr>
        <xdr:cNvPr id="6" name="图表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41494</xdr:colOff>
      <xdr:row>4</xdr:row>
      <xdr:rowOff>135115</xdr:rowOff>
    </xdr:from>
    <xdr:to>
      <xdr:col>16</xdr:col>
      <xdr:colOff>579784</xdr:colOff>
      <xdr:row>60</xdr:row>
      <xdr:rowOff>27609</xdr:rowOff>
    </xdr:to>
    <xdr:graphicFrame macro="">
      <xdr:nvGraphicFramePr>
        <xdr:cNvPr id="7" name="图表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766805</xdr:colOff>
      <xdr:row>195</xdr:row>
      <xdr:rowOff>70171</xdr:rowOff>
    </xdr:from>
    <xdr:to>
      <xdr:col>16</xdr:col>
      <xdr:colOff>381448</xdr:colOff>
      <xdr:row>248</xdr:row>
      <xdr:rowOff>70169</xdr:rowOff>
    </xdr:to>
    <xdr:graphicFrame macro="">
      <xdr:nvGraphicFramePr>
        <xdr:cNvPr id="8" name="图表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686994</xdr:colOff>
      <xdr:row>130</xdr:row>
      <xdr:rowOff>45278</xdr:rowOff>
    </xdr:from>
    <xdr:to>
      <xdr:col>16</xdr:col>
      <xdr:colOff>206771</xdr:colOff>
      <xdr:row>182</xdr:row>
      <xdr:rowOff>65689</xdr:rowOff>
    </xdr:to>
    <xdr:graphicFrame macro="">
      <xdr:nvGraphicFramePr>
        <xdr:cNvPr id="11" name="图表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800652</xdr:colOff>
      <xdr:row>256</xdr:row>
      <xdr:rowOff>69022</xdr:rowOff>
    </xdr:from>
    <xdr:to>
      <xdr:col>16</xdr:col>
      <xdr:colOff>394355</xdr:colOff>
      <xdr:row>311</xdr:row>
      <xdr:rowOff>122749</xdr:rowOff>
    </xdr:to>
    <xdr:graphicFrame macro="">
      <xdr:nvGraphicFramePr>
        <xdr:cNvPr id="9" name="图表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55049</xdr:colOff>
      <xdr:row>4</xdr:row>
      <xdr:rowOff>240764</xdr:rowOff>
    </xdr:from>
    <xdr:to>
      <xdr:col>28</xdr:col>
      <xdr:colOff>365640</xdr:colOff>
      <xdr:row>52</xdr:row>
      <xdr:rowOff>16816</xdr:rowOff>
    </xdr:to>
    <xdr:graphicFrame macro="">
      <xdr:nvGraphicFramePr>
        <xdr:cNvPr id="2" name="图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inghui.org/mh/articles/2024/9/25/483289.html" TargetMode="External"/><Relationship Id="rId13" Type="http://schemas.openxmlformats.org/officeDocument/2006/relationships/hyperlink" Target="https://www.minghui.org/mh/articles/2022/2/4/&#22823;&#36830;77&#23681;&#21016;&#20161;&#24179;&#34987;&#38750;&#27861;&#21028;&#21009;&#22235;&#24180;-438545.html" TargetMode="External"/><Relationship Id="rId18" Type="http://schemas.openxmlformats.org/officeDocument/2006/relationships/hyperlink" Target="https://www.minghui.org/mh/articles/2022/1/10/&#34987;&#36843;&#23475;&#33268;&#27531;&#30340;&#22823;&#36830;&#27861;&#36718;&#21151;&#23398;&#21592;&#21525;&#24320;&#21033;&#21448;&#34987;&#20900;&#21028;-436648.html" TargetMode="External"/><Relationship Id="rId3" Type="http://schemas.openxmlformats.org/officeDocument/2006/relationships/hyperlink" Target="https://www.minghui.org/mh/articles/2023/10/25/&#22823;&#36830;79&#23681;&#31461;&#28113;&#33635;&#34987;&#26505;&#21028;&#19968;&#24180;&#21322;&#21163;&#25345;&#21040;&#30475;&#23432;&#25152;-467460.html" TargetMode="External"/><Relationship Id="rId7" Type="http://schemas.openxmlformats.org/officeDocument/2006/relationships/hyperlink" Target="https://www.minghui.org/mh/articles/2024/8/12/&#22823;&#36830;&#27861;&#36718;&#21151;&#23398;&#21592;&#26472;&#28113;&#29577;&#12289;&#29579;&#20581;&#34987;&#26500;&#38519;&#21040;&#27861;&#38498;-480748.html" TargetMode="External"/><Relationship Id="rId12" Type="http://schemas.openxmlformats.org/officeDocument/2006/relationships/hyperlink" Target="https://www.minghui.org/mh/articles/2024/8/12/&#22823;&#36830;&#27861;&#36718;&#21151;&#23398;&#21592;&#26472;&#28113;&#29577;&#12289;&#29579;&#20581;&#34987;&#26500;&#38519;&#21040;&#27861;&#38498;-480748.html" TargetMode="External"/><Relationship Id="rId17" Type="http://schemas.openxmlformats.org/officeDocument/2006/relationships/hyperlink" Target="https://www.minghui.org/mh/articles/2022/1/29/&#20108;&#38646;&#20108;&#20108;&#24180;&#19968;&#26376;&#20108;&#21313;&#20061;&#26085;&#22823;&#38470;&#32508;&#21512;&#28040;&#24687;-437830.html" TargetMode="External"/><Relationship Id="rId2" Type="http://schemas.openxmlformats.org/officeDocument/2006/relationships/hyperlink" Target="https://www.minghui.org/mh/articles/2023/9/20/&#20108;&#38646;&#20108;&#19977;&#24180;&#20061;&#26376;&#20108;&#21313;&#26085;&#22823;&#38470;&#32508;&#21512;&#28040;&#24687;-465528.html" TargetMode="External"/><Relationship Id="rId16" Type="http://schemas.openxmlformats.org/officeDocument/2006/relationships/hyperlink" Target="https://www.minghui.org/mh/articles/2022/11/3/&#22823;&#36830;&#27861;&#36718;&#21151;&#23398;&#21592;&#20110;&#23432;&#33452;&#34987;&#38750;&#27861;&#21028;&#21009;&#22235;&#24180;-451449.html" TargetMode="External"/><Relationship Id="rId20" Type="http://schemas.openxmlformats.org/officeDocument/2006/relationships/printerSettings" Target="../printerSettings/printerSettings1.bin"/><Relationship Id="rId1" Type="http://schemas.openxmlformats.org/officeDocument/2006/relationships/hyperlink" Target="https://www.minghui.org/mh/articles/2023/8/21/&#22823;&#36830;&#24066;&#27861;&#36718;&#21151;&#23398;&#21592;&#35768;&#20113;&#20848;&#34987;&#38750;&#27861;&#21028;&#21009;-464424.html" TargetMode="External"/><Relationship Id="rId6" Type="http://schemas.openxmlformats.org/officeDocument/2006/relationships/hyperlink" Target="https://www.minghui.org/mh/articles/2024/7/11/&#34987;&#20013;&#20849;&#27861;&#38498;&#35820;&#21028;&#19977;&#24180;&#21322;-&#26446;&#33452;&#22362;&#25345;&#27491;&#20449;&#26080;&#32618;-479563.html%20%20%20%20%20%20%20%20%20%20%20%20%20%20%20%20%20%20%20%20%20%20%20%20%20%20%20%20%20%20%20%20%20%20%202024-8-9.html&#22823;&#36830;&#24066;&#27861;&#36718;&#21151;&#23398;&#21592;&#26446;&#33452;8&#26376;8&#26085;&#34987;&#20108;&#23457;&#24320;&#24237;" TargetMode="External"/><Relationship Id="rId11" Type="http://schemas.openxmlformats.org/officeDocument/2006/relationships/hyperlink" Target="https://www.minghui.org/mh/articles/2025/1/5/&#20108;&#38646;&#20108;&#20116;&#24180;&#19968;&#26376;&#20116;&#26085;&#22823;&#38470;&#32508;&#21512;&#28040;&#24687;-487955.html" TargetMode="External"/><Relationship Id="rId5" Type="http://schemas.openxmlformats.org/officeDocument/2006/relationships/hyperlink" Target="https://www.minghui.org/mh/articles/2024/4/7/&#22823;&#36830;&#20013;&#32423;&#27861;&#38498;&#32500;&#25345;&#26505;&#27861;&#21028;&#20915;-&#23380;&#24198;&#24179;&#22899;&#22763;&#32487;&#32493;&#30003;&#35785;-474973.html%20%20%20%20%20%20%20%20%20%20%20%20%20%20%20%20%20%20%20%20%20%20%20%20%20%20%20%20%20%20%20%20%20%20%20%202024-6-24.html&#36797;&#23425;&#22823;&#36830;&#27861;&#36718;&#21151;&#23398;&#21592;&#23380;&#24198;&#24179;&#26696;&#20214;&#30340;&#26356;&#26032;" TargetMode="External"/><Relationship Id="rId15" Type="http://schemas.openxmlformats.org/officeDocument/2006/relationships/hyperlink" Target="https://www.minghui.org/mh/articles/2022/8/8/&#21322;&#36538;&#22312;&#26885;&#23376;&#19978;&#34987;&#8220;&#24237;&#23457;&#8221;-&#22823;&#36830;&#21016;&#32418;&#38686;&#34987;&#38750;&#27861;&#21028;&#21009;&#22235;&#24180;-447406.html" TargetMode="External"/><Relationship Id="rId10" Type="http://schemas.openxmlformats.org/officeDocument/2006/relationships/hyperlink" Target="https://www.minghui.org/mh/articles/2025/1/5/&#20108;&#38646;&#20108;&#20116;&#24180;&#19968;&#26376;&#20116;&#26085;&#22823;&#38470;&#32508;&#21512;&#28040;&#24687;-487955.html" TargetMode="External"/><Relationship Id="rId19" Type="http://schemas.openxmlformats.org/officeDocument/2006/relationships/hyperlink" Target="https://www.minghui.org/mh/articles/2022/1/18/&#20108;&#38646;&#20108;&#20108;&#24180;&#19968;&#26376;&#21313;&#20843;&#26085;&#22823;&#38470;&#32508;&#21512;&#28040;&#24687;-436970.html" TargetMode="External"/><Relationship Id="rId4" Type="http://schemas.openxmlformats.org/officeDocument/2006/relationships/hyperlink" Target="https://www.minghui.org/mh/articles/2023/11/28/&#36797;&#23425;&#30465;&#22899;&#23376;&#30417;&#29425;&#27491;&#22312;&#36843;&#23475;&#24352;&#20256;&#25991;&#31561;&#21313;&#22810;&#20301;&#27861;&#36718;&#21151;&#23398;&#21592;-468713.html" TargetMode="External"/><Relationship Id="rId9" Type="http://schemas.openxmlformats.org/officeDocument/2006/relationships/hyperlink" Target="https://www.minghui.org/mh/articles/2024/12/30/&#30446;&#20987;&#27861;&#36718;&#21151;&#23398;&#21592;&#26472;&#20964;&#33521;&#22312;&#36797;&#23425;&#30465;&#22899;&#23376;&#30417;&#29425;&#30340;&#36843;&#23475;-487430.html" TargetMode="External"/><Relationship Id="rId14" Type="http://schemas.openxmlformats.org/officeDocument/2006/relationships/hyperlink" Target="https://www.minghui.org/mh/articles/2022/3/7/&#22823;&#36830;&#26053;&#39034;&#22320;&#21306;&#34987;&#36843;&#23475;&#20013;&#30340;&#27861;&#36718;&#21151;&#23398;&#21592;&#36817;&#20917;-439784.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inghui.org/mh/articles/2024/4/7/&#20108;&#38646;&#20108;&#22235;&#24180;&#22235;&#26376;&#19971;&#26085;&#22823;&#38470;&#32508;&#21512;&#28040;&#24687;-474967.html" TargetMode="External"/><Relationship Id="rId1" Type="http://schemas.openxmlformats.org/officeDocument/2006/relationships/hyperlink" Target="https://www.minghui.org/mh/articles/2022/1/28/&#20108;&#38646;&#20108;&#20108;&#24180;&#19968;&#26376;&#20108;&#21313;&#20843;&#26085;&#22823;&#38470;&#32508;&#21512;&#28040;&#24687;-437388.html"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minghui.org/mh/articles/2022/1/14/2021&#24180;&#33719;&#30693;&#33267;&#23569;553&#20154;&#36843;&#23475;&#27861;&#36718;&#21151;&#36973;&#24694;&#25253;-436808.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I38"/>
  <sheetViews>
    <sheetView tabSelected="1" zoomScale="72" zoomScaleNormal="72" zoomScalePageLayoutView="69" workbookViewId="0">
      <selection sqref="A1:AE1"/>
    </sheetView>
  </sheetViews>
  <sheetFormatPr defaultRowHeight="13.5"/>
  <cols>
    <col min="1" max="1" width="7.875" bestFit="1" customWidth="1"/>
    <col min="2" max="2" width="8.125" customWidth="1"/>
    <col min="3" max="3" width="12.625" customWidth="1"/>
    <col min="4" max="4" width="3.25" customWidth="1"/>
    <col min="5" max="5" width="10.875" style="9" customWidth="1"/>
    <col min="6" max="6" width="4.375" customWidth="1"/>
    <col min="7" max="7" width="7.375" customWidth="1"/>
    <col min="8" max="9" width="7.125" customWidth="1"/>
    <col min="10" max="10" width="9" customWidth="1"/>
    <col min="11" max="11" width="12" customWidth="1"/>
    <col min="12" max="12" width="10.125" customWidth="1"/>
    <col min="13" max="13" width="12" customWidth="1"/>
    <col min="14" max="14" width="17.75" style="6" customWidth="1"/>
    <col min="15" max="15" width="18.25" customWidth="1"/>
    <col min="16" max="16" width="18.375" customWidth="1"/>
    <col min="17" max="17" width="15" customWidth="1"/>
    <col min="18" max="18" width="13" customWidth="1"/>
    <col min="19" max="19" width="12.5" customWidth="1"/>
    <col min="20" max="20" width="15.25" customWidth="1"/>
    <col min="21" max="21" width="22.25" style="9" customWidth="1"/>
    <col min="22" max="22" width="12.625" customWidth="1"/>
    <col min="23" max="23" width="11.75" customWidth="1"/>
    <col min="24" max="24" width="9.375" customWidth="1"/>
    <col min="25" max="25" width="13.875" customWidth="1"/>
    <col min="26" max="26" width="11.125" customWidth="1"/>
    <col min="27" max="27" width="31.5" customWidth="1"/>
    <col min="28" max="28" width="9.5" style="8" customWidth="1"/>
    <col min="29" max="29" width="13.875" customWidth="1"/>
    <col min="30" max="30" width="14.75" customWidth="1"/>
    <col min="31" max="31" width="112.625" customWidth="1"/>
  </cols>
  <sheetData>
    <row r="1" spans="1:35" s="1" customFormat="1" ht="51" customHeight="1">
      <c r="A1" s="183" t="s">
        <v>205</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5" ht="39" customHeight="1">
      <c r="A2" s="3" t="s">
        <v>8</v>
      </c>
      <c r="B2" s="3" t="s">
        <v>9</v>
      </c>
      <c r="C2" s="3" t="s">
        <v>10</v>
      </c>
      <c r="D2" s="5" t="s">
        <v>11</v>
      </c>
      <c r="E2" s="11" t="s">
        <v>63</v>
      </c>
      <c r="F2" s="48" t="s">
        <v>12</v>
      </c>
      <c r="G2" s="4" t="s">
        <v>13</v>
      </c>
      <c r="H2" s="3" t="s">
        <v>14</v>
      </c>
      <c r="I2" s="3" t="s">
        <v>15</v>
      </c>
      <c r="J2" s="4" t="s">
        <v>16</v>
      </c>
      <c r="K2" s="5" t="s">
        <v>17</v>
      </c>
      <c r="L2" s="5" t="s">
        <v>18</v>
      </c>
      <c r="M2" s="3" t="s">
        <v>19</v>
      </c>
      <c r="N2" s="7" t="s">
        <v>55</v>
      </c>
      <c r="O2" s="3" t="s">
        <v>20</v>
      </c>
      <c r="P2" s="3" t="s">
        <v>21</v>
      </c>
      <c r="Q2" s="3" t="s">
        <v>22</v>
      </c>
      <c r="R2" s="3" t="s">
        <v>23</v>
      </c>
      <c r="S2" s="3" t="s">
        <v>24</v>
      </c>
      <c r="T2" s="5" t="s">
        <v>25</v>
      </c>
      <c r="U2" s="5" t="s">
        <v>438</v>
      </c>
      <c r="V2" s="3" t="s">
        <v>26</v>
      </c>
      <c r="W2" s="5" t="s">
        <v>27</v>
      </c>
      <c r="X2" s="2" t="s">
        <v>28</v>
      </c>
      <c r="Y2" s="3" t="s">
        <v>29</v>
      </c>
      <c r="Z2" s="3" t="s">
        <v>30</v>
      </c>
      <c r="AA2" s="3" t="s">
        <v>31</v>
      </c>
      <c r="AB2" s="10" t="s">
        <v>62</v>
      </c>
      <c r="AC2" s="11" t="s">
        <v>32</v>
      </c>
      <c r="AD2" s="11" t="s">
        <v>33</v>
      </c>
      <c r="AE2" s="11" t="s">
        <v>34</v>
      </c>
      <c r="AF2" s="1"/>
      <c r="AG2" s="1"/>
      <c r="AH2" s="1"/>
      <c r="AI2" s="1"/>
    </row>
    <row r="3" spans="1:35" s="18" customFormat="1" ht="36" customHeight="1">
      <c r="A3" s="47" t="s">
        <v>150</v>
      </c>
      <c r="C3" s="18" t="s">
        <v>160</v>
      </c>
      <c r="H3" s="18" t="s">
        <v>3</v>
      </c>
      <c r="I3" s="18" t="s">
        <v>4</v>
      </c>
      <c r="J3" s="18" t="s">
        <v>151</v>
      </c>
      <c r="K3" s="52">
        <v>44365</v>
      </c>
      <c r="M3" s="28" t="s">
        <v>229</v>
      </c>
      <c r="N3" s="18" t="s">
        <v>191</v>
      </c>
      <c r="O3" s="27" t="s">
        <v>340</v>
      </c>
      <c r="P3" s="18" t="s">
        <v>233</v>
      </c>
      <c r="Q3" s="18" t="s">
        <v>341</v>
      </c>
      <c r="T3" s="20">
        <v>44350</v>
      </c>
      <c r="U3" s="20"/>
      <c r="W3" s="18" t="s">
        <v>342</v>
      </c>
      <c r="AD3" s="63" t="s">
        <v>343</v>
      </c>
      <c r="AE3" s="18" t="s">
        <v>149</v>
      </c>
    </row>
    <row r="4" spans="1:35" s="18" customFormat="1" ht="51.75" customHeight="1">
      <c r="A4" s="47" t="s">
        <v>344</v>
      </c>
      <c r="C4" s="18" t="s">
        <v>345</v>
      </c>
      <c r="D4" s="18" t="s">
        <v>263</v>
      </c>
      <c r="F4" s="18">
        <v>74</v>
      </c>
      <c r="H4" s="18" t="s">
        <v>3</v>
      </c>
      <c r="I4" s="18" t="s">
        <v>4</v>
      </c>
      <c r="J4" s="18" t="s">
        <v>151</v>
      </c>
      <c r="K4" s="47" t="s">
        <v>230</v>
      </c>
      <c r="M4" s="20">
        <v>44022</v>
      </c>
      <c r="N4" s="18" t="s">
        <v>346</v>
      </c>
      <c r="O4" s="18" t="s">
        <v>42</v>
      </c>
      <c r="P4" s="27" t="s">
        <v>401</v>
      </c>
      <c r="T4" s="20">
        <v>44350</v>
      </c>
      <c r="U4" s="18" t="s">
        <v>347</v>
      </c>
      <c r="W4" s="18" t="s">
        <v>348</v>
      </c>
      <c r="AD4" s="112"/>
      <c r="AE4" s="27" t="s">
        <v>668</v>
      </c>
    </row>
    <row r="5" spans="1:35" s="18" customFormat="1" ht="38.25" customHeight="1">
      <c r="A5" s="47" t="s">
        <v>157</v>
      </c>
      <c r="C5" s="18" t="s">
        <v>231</v>
      </c>
      <c r="D5" s="18" t="s">
        <v>232</v>
      </c>
      <c r="F5" s="18">
        <v>58</v>
      </c>
      <c r="H5" s="18" t="s">
        <v>3</v>
      </c>
      <c r="I5" s="18" t="s">
        <v>4</v>
      </c>
      <c r="J5" s="18" t="s">
        <v>233</v>
      </c>
      <c r="K5" s="47" t="s">
        <v>159</v>
      </c>
      <c r="M5" s="20">
        <v>43655</v>
      </c>
      <c r="N5" s="27" t="s">
        <v>234</v>
      </c>
      <c r="O5" s="18" t="s">
        <v>233</v>
      </c>
      <c r="T5" s="20" t="s">
        <v>235</v>
      </c>
      <c r="W5" s="18" t="s">
        <v>236</v>
      </c>
      <c r="AD5" s="64">
        <v>44385</v>
      </c>
      <c r="AE5" s="18" t="s">
        <v>158</v>
      </c>
    </row>
    <row r="6" spans="1:35" s="18" customFormat="1" ht="39" customHeight="1">
      <c r="A6" s="47" t="s">
        <v>237</v>
      </c>
      <c r="C6" s="18" t="s">
        <v>238</v>
      </c>
      <c r="D6" s="18" t="s">
        <v>263</v>
      </c>
      <c r="F6" s="18">
        <v>52</v>
      </c>
      <c r="G6" s="18" t="s">
        <v>152</v>
      </c>
      <c r="H6" s="18" t="s">
        <v>3</v>
      </c>
      <c r="I6" s="18" t="s">
        <v>4</v>
      </c>
      <c r="J6" s="21" t="s">
        <v>5</v>
      </c>
      <c r="K6" s="47" t="s">
        <v>239</v>
      </c>
      <c r="M6" s="22">
        <v>44159</v>
      </c>
      <c r="N6" s="18" t="s">
        <v>200</v>
      </c>
      <c r="O6" s="18" t="s">
        <v>240</v>
      </c>
      <c r="P6" s="18" t="s">
        <v>240</v>
      </c>
      <c r="T6" s="22" t="s">
        <v>242</v>
      </c>
      <c r="U6" s="18" t="s">
        <v>241</v>
      </c>
      <c r="W6" s="18" t="s">
        <v>349</v>
      </c>
      <c r="Y6" s="62" t="s">
        <v>350</v>
      </c>
      <c r="AA6" s="24" t="s">
        <v>48</v>
      </c>
      <c r="AD6" s="20"/>
      <c r="AE6" s="27" t="s">
        <v>652</v>
      </c>
    </row>
    <row r="7" spans="1:35" s="18" customFormat="1" ht="43.5" customHeight="1">
      <c r="A7" s="47" t="s">
        <v>201</v>
      </c>
      <c r="B7" s="18" t="s">
        <v>243</v>
      </c>
      <c r="C7" s="18" t="s">
        <v>244</v>
      </c>
      <c r="D7" s="18" t="s">
        <v>245</v>
      </c>
      <c r="F7" s="18">
        <v>60</v>
      </c>
      <c r="H7" s="18" t="s">
        <v>3</v>
      </c>
      <c r="I7" s="18" t="s">
        <v>4</v>
      </c>
      <c r="J7" s="21" t="s">
        <v>246</v>
      </c>
      <c r="K7" s="47" t="s">
        <v>203</v>
      </c>
      <c r="M7" s="28" t="s">
        <v>738</v>
      </c>
      <c r="N7" s="18" t="s">
        <v>202</v>
      </c>
      <c r="O7" s="18" t="s">
        <v>233</v>
      </c>
      <c r="P7" s="18" t="s">
        <v>233</v>
      </c>
      <c r="T7" s="20">
        <v>44418</v>
      </c>
      <c r="U7" s="20"/>
      <c r="W7" s="18" t="s">
        <v>247</v>
      </c>
      <c r="X7" s="21" t="s">
        <v>248</v>
      </c>
      <c r="AD7" s="62" t="s">
        <v>737</v>
      </c>
      <c r="AE7" s="27" t="s">
        <v>669</v>
      </c>
    </row>
    <row r="8" spans="1:35" s="18" customFormat="1" ht="43.5" customHeight="1">
      <c r="A8" s="47" t="s">
        <v>204</v>
      </c>
      <c r="C8" s="18" t="s">
        <v>249</v>
      </c>
      <c r="D8" s="18" t="s">
        <v>250</v>
      </c>
      <c r="H8" s="18" t="s">
        <v>3</v>
      </c>
      <c r="I8" s="18" t="s">
        <v>4</v>
      </c>
      <c r="J8" s="21" t="s">
        <v>251</v>
      </c>
      <c r="K8" s="52">
        <v>44444</v>
      </c>
      <c r="M8" s="28">
        <v>44112</v>
      </c>
      <c r="N8" s="18" t="s">
        <v>120</v>
      </c>
      <c r="P8" s="18" t="s">
        <v>233</v>
      </c>
      <c r="T8" s="20" t="s">
        <v>252</v>
      </c>
      <c r="U8" s="20"/>
      <c r="W8" s="18" t="s">
        <v>351</v>
      </c>
      <c r="X8" s="21"/>
      <c r="AD8" s="113"/>
      <c r="AE8" s="27" t="s">
        <v>667</v>
      </c>
    </row>
    <row r="9" spans="1:35" s="18" customFormat="1" ht="25.5" customHeight="1">
      <c r="A9" s="172" t="s">
        <v>632</v>
      </c>
      <c r="B9" s="18" t="s">
        <v>631</v>
      </c>
      <c r="C9" s="18" t="s">
        <v>352</v>
      </c>
      <c r="D9" s="18" t="s">
        <v>263</v>
      </c>
      <c r="H9" s="18" t="s">
        <v>3</v>
      </c>
      <c r="I9" s="18" t="s">
        <v>4</v>
      </c>
      <c r="J9" s="18" t="s">
        <v>151</v>
      </c>
      <c r="K9" s="47" t="s">
        <v>253</v>
      </c>
      <c r="M9" s="20">
        <v>44022</v>
      </c>
      <c r="N9" s="18" t="s">
        <v>346</v>
      </c>
      <c r="O9" s="60" t="s">
        <v>353</v>
      </c>
      <c r="P9" s="60" t="s">
        <v>354</v>
      </c>
      <c r="Q9" s="60" t="s">
        <v>355</v>
      </c>
      <c r="T9" s="20" t="s">
        <v>356</v>
      </c>
      <c r="U9" s="20"/>
      <c r="W9" s="18" t="s">
        <v>247</v>
      </c>
      <c r="X9" s="21" t="s">
        <v>248</v>
      </c>
      <c r="AA9" s="18" t="s">
        <v>192</v>
      </c>
      <c r="AD9" s="112"/>
      <c r="AE9" s="18" t="s">
        <v>153</v>
      </c>
    </row>
    <row r="10" spans="1:35" s="18" customFormat="1" ht="44.25" customHeight="1">
      <c r="A10" s="47" t="s">
        <v>357</v>
      </c>
      <c r="C10" s="18" t="s">
        <v>358</v>
      </c>
      <c r="D10" s="18" t="s">
        <v>359</v>
      </c>
      <c r="F10" s="18">
        <v>46</v>
      </c>
      <c r="H10" s="18" t="s">
        <v>3</v>
      </c>
      <c r="I10" s="18" t="s">
        <v>4</v>
      </c>
      <c r="J10" s="18" t="s">
        <v>233</v>
      </c>
      <c r="K10" s="47" t="s">
        <v>253</v>
      </c>
      <c r="M10" s="20">
        <v>44008</v>
      </c>
      <c r="N10" s="27" t="s">
        <v>254</v>
      </c>
      <c r="P10" s="18" t="s">
        <v>233</v>
      </c>
      <c r="Q10" s="20">
        <v>44447</v>
      </c>
      <c r="R10" s="20">
        <v>44462</v>
      </c>
      <c r="T10" s="20">
        <v>44483</v>
      </c>
      <c r="U10" s="20" t="s">
        <v>448</v>
      </c>
      <c r="V10" s="13" t="s">
        <v>360</v>
      </c>
      <c r="W10" s="18" t="s">
        <v>361</v>
      </c>
      <c r="X10" s="18" t="s">
        <v>362</v>
      </c>
      <c r="Z10" s="62" t="s">
        <v>446</v>
      </c>
      <c r="AA10" s="27" t="s">
        <v>656</v>
      </c>
      <c r="AD10" s="112"/>
      <c r="AE10" s="27" t="s">
        <v>654</v>
      </c>
    </row>
    <row r="11" spans="1:35" s="18" customFormat="1" ht="38.25" customHeight="1">
      <c r="A11" s="47" t="s">
        <v>155</v>
      </c>
      <c r="B11" s="17" t="s">
        <v>255</v>
      </c>
      <c r="C11" s="18" t="s">
        <v>256</v>
      </c>
      <c r="D11" s="18" t="s">
        <v>257</v>
      </c>
      <c r="F11" s="18" t="s">
        <v>258</v>
      </c>
      <c r="G11" s="61" t="s">
        <v>363</v>
      </c>
      <c r="H11" s="18" t="s">
        <v>3</v>
      </c>
      <c r="I11" s="18" t="s">
        <v>4</v>
      </c>
      <c r="J11" s="18" t="s">
        <v>233</v>
      </c>
      <c r="K11" s="47" t="s">
        <v>253</v>
      </c>
      <c r="M11" s="20">
        <v>44008</v>
      </c>
      <c r="N11" s="27" t="s">
        <v>254</v>
      </c>
      <c r="P11" s="18" t="s">
        <v>233</v>
      </c>
      <c r="Q11" s="20">
        <v>44447</v>
      </c>
      <c r="R11" s="20">
        <v>44462</v>
      </c>
      <c r="T11" s="20">
        <v>44483</v>
      </c>
      <c r="U11" s="20" t="s">
        <v>448</v>
      </c>
      <c r="W11" s="18" t="s">
        <v>259</v>
      </c>
      <c r="X11" s="18" t="s">
        <v>260</v>
      </c>
      <c r="AD11" s="112"/>
      <c r="AE11" s="18" t="s">
        <v>154</v>
      </c>
    </row>
    <row r="12" spans="1:35" s="18" customFormat="1" ht="64.5" customHeight="1">
      <c r="A12" s="47" t="s">
        <v>261</v>
      </c>
      <c r="C12" s="18" t="s">
        <v>262</v>
      </c>
      <c r="D12" s="18" t="s">
        <v>263</v>
      </c>
      <c r="F12" s="21" t="s">
        <v>264</v>
      </c>
      <c r="H12" s="18" t="s">
        <v>3</v>
      </c>
      <c r="I12" s="18" t="s">
        <v>4</v>
      </c>
      <c r="J12" s="18" t="s">
        <v>233</v>
      </c>
      <c r="K12" s="47" t="s">
        <v>156</v>
      </c>
      <c r="M12" s="22">
        <v>44090</v>
      </c>
      <c r="N12" s="18" t="s">
        <v>197</v>
      </c>
      <c r="O12" s="27" t="s">
        <v>408</v>
      </c>
      <c r="P12" s="27" t="s">
        <v>409</v>
      </c>
      <c r="Q12" s="15" t="s">
        <v>265</v>
      </c>
      <c r="T12" s="23" t="s">
        <v>266</v>
      </c>
      <c r="U12" s="23" t="s">
        <v>436</v>
      </c>
      <c r="V12" s="21" t="s">
        <v>267</v>
      </c>
      <c r="W12" s="18" t="s">
        <v>268</v>
      </c>
      <c r="X12" s="21" t="s">
        <v>269</v>
      </c>
      <c r="AA12" s="23" t="s">
        <v>655</v>
      </c>
      <c r="AC12" s="62" t="s">
        <v>402</v>
      </c>
      <c r="AD12" s="64">
        <v>45001</v>
      </c>
      <c r="AE12" s="27" t="s">
        <v>666</v>
      </c>
    </row>
    <row r="13" spans="1:35" s="18" customFormat="1" ht="22.5" customHeight="1">
      <c r="A13" s="47" t="s">
        <v>270</v>
      </c>
      <c r="B13" s="18" t="s">
        <v>196</v>
      </c>
      <c r="C13" s="18" t="s">
        <v>271</v>
      </c>
      <c r="D13" s="18" t="s">
        <v>272</v>
      </c>
      <c r="F13" s="18" t="s">
        <v>273</v>
      </c>
      <c r="H13" s="18" t="s">
        <v>274</v>
      </c>
      <c r="I13" s="18" t="s">
        <v>275</v>
      </c>
      <c r="J13" s="18" t="s">
        <v>276</v>
      </c>
      <c r="K13" s="47" t="s">
        <v>194</v>
      </c>
      <c r="M13" s="20">
        <v>44349</v>
      </c>
      <c r="N13" s="18" t="s">
        <v>195</v>
      </c>
      <c r="P13" s="18" t="s">
        <v>277</v>
      </c>
      <c r="T13" s="20">
        <v>44554</v>
      </c>
      <c r="U13" s="20"/>
      <c r="W13" s="18" t="s">
        <v>278</v>
      </c>
      <c r="X13" s="18" t="s">
        <v>364</v>
      </c>
      <c r="AD13" s="112"/>
      <c r="AE13" s="18" t="s">
        <v>193</v>
      </c>
    </row>
    <row r="14" spans="1:35" s="21" customFormat="1" ht="47.25" customHeight="1">
      <c r="A14" s="173" t="s">
        <v>144</v>
      </c>
      <c r="B14" s="24"/>
      <c r="C14" s="24" t="s">
        <v>279</v>
      </c>
      <c r="D14" s="21" t="s">
        <v>280</v>
      </c>
      <c r="F14" s="24">
        <v>57</v>
      </c>
      <c r="G14" s="24" t="s">
        <v>281</v>
      </c>
      <c r="H14" s="21" t="s">
        <v>282</v>
      </c>
      <c r="I14" s="21" t="s">
        <v>283</v>
      </c>
      <c r="J14" s="21" t="s">
        <v>284</v>
      </c>
      <c r="K14" s="67">
        <v>44571</v>
      </c>
      <c r="L14" s="25"/>
      <c r="M14" s="22">
        <v>44367</v>
      </c>
      <c r="N14" s="21" t="s">
        <v>93</v>
      </c>
      <c r="O14" s="22"/>
      <c r="P14" s="21" t="s">
        <v>285</v>
      </c>
      <c r="Q14" s="15" t="s">
        <v>286</v>
      </c>
      <c r="S14" s="24"/>
      <c r="T14" s="25"/>
      <c r="U14" s="15" t="s">
        <v>287</v>
      </c>
      <c r="V14" s="24"/>
      <c r="W14" s="25" t="s">
        <v>365</v>
      </c>
      <c r="X14" s="24" t="s">
        <v>366</v>
      </c>
      <c r="Z14" s="24"/>
      <c r="AA14" s="23" t="s">
        <v>146</v>
      </c>
      <c r="AB14" s="14"/>
      <c r="AC14" s="14"/>
      <c r="AD14" s="65">
        <v>44611</v>
      </c>
      <c r="AE14" s="26" t="s">
        <v>653</v>
      </c>
    </row>
    <row r="15" spans="1:35" s="21" customFormat="1" ht="43.5" customHeight="1">
      <c r="A15" s="173" t="s">
        <v>145</v>
      </c>
      <c r="C15" s="21" t="s">
        <v>288</v>
      </c>
      <c r="D15" s="21" t="s">
        <v>367</v>
      </c>
      <c r="F15" s="24">
        <v>68</v>
      </c>
      <c r="G15" s="24"/>
      <c r="H15" s="21" t="s">
        <v>368</v>
      </c>
      <c r="I15" s="21" t="s">
        <v>369</v>
      </c>
      <c r="J15" s="21" t="s">
        <v>370</v>
      </c>
      <c r="K15" s="69">
        <v>44579</v>
      </c>
      <c r="M15" s="22">
        <v>44349</v>
      </c>
      <c r="N15" s="24" t="s">
        <v>199</v>
      </c>
      <c r="O15" s="24"/>
      <c r="P15" s="21" t="s">
        <v>371</v>
      </c>
      <c r="Q15" s="22">
        <v>44502</v>
      </c>
      <c r="S15" s="24"/>
      <c r="T15" s="13">
        <v>44552</v>
      </c>
      <c r="U15" s="15" t="s">
        <v>372</v>
      </c>
      <c r="V15" s="13"/>
      <c r="W15" s="21" t="s">
        <v>373</v>
      </c>
      <c r="X15" s="21" t="s">
        <v>374</v>
      </c>
      <c r="AC15" s="24"/>
      <c r="AD15" s="65">
        <v>45078</v>
      </c>
      <c r="AE15" s="70" t="s">
        <v>644</v>
      </c>
    </row>
    <row r="16" spans="1:35" s="21" customFormat="1" ht="53.25" customHeight="1">
      <c r="A16" s="173" t="s">
        <v>375</v>
      </c>
      <c r="C16" s="21" t="s">
        <v>376</v>
      </c>
      <c r="D16" s="21" t="s">
        <v>367</v>
      </c>
      <c r="F16" s="24"/>
      <c r="H16" s="21" t="s">
        <v>368</v>
      </c>
      <c r="I16" s="21" t="s">
        <v>369</v>
      </c>
      <c r="J16" s="24" t="s">
        <v>377</v>
      </c>
      <c r="K16" s="69">
        <v>44590</v>
      </c>
      <c r="M16" s="22">
        <v>44019</v>
      </c>
      <c r="N16" s="23" t="s">
        <v>378</v>
      </c>
      <c r="O16" s="21" t="s">
        <v>371</v>
      </c>
      <c r="P16" s="21" t="s">
        <v>371</v>
      </c>
      <c r="Q16" s="22">
        <v>44265</v>
      </c>
      <c r="T16" s="22">
        <v>44448</v>
      </c>
      <c r="U16" s="15" t="s">
        <v>439</v>
      </c>
      <c r="V16" s="13">
        <v>45013</v>
      </c>
      <c r="W16" s="13" t="s">
        <v>379</v>
      </c>
      <c r="X16" s="21" t="s">
        <v>380</v>
      </c>
      <c r="Z16" s="120" t="s">
        <v>664</v>
      </c>
      <c r="AA16" s="23" t="s">
        <v>662</v>
      </c>
      <c r="AD16" s="65">
        <v>45236</v>
      </c>
      <c r="AE16" s="26" t="s">
        <v>381</v>
      </c>
    </row>
    <row r="17" spans="1:32" s="21" customFormat="1" ht="37.5" customHeight="1">
      <c r="A17" s="173" t="s">
        <v>117</v>
      </c>
      <c r="C17" s="21" t="s">
        <v>289</v>
      </c>
      <c r="D17" s="21" t="s">
        <v>245</v>
      </c>
      <c r="E17" s="13">
        <v>16786</v>
      </c>
      <c r="F17" s="24">
        <v>77</v>
      </c>
      <c r="G17" s="21" t="s">
        <v>290</v>
      </c>
      <c r="H17" s="21" t="s">
        <v>291</v>
      </c>
      <c r="I17" s="21" t="s">
        <v>292</v>
      </c>
      <c r="J17" s="21" t="s">
        <v>293</v>
      </c>
      <c r="K17" s="69">
        <v>44596</v>
      </c>
      <c r="M17" s="22">
        <v>44350</v>
      </c>
      <c r="N17" s="22" t="s">
        <v>294</v>
      </c>
      <c r="O17" s="15" t="s">
        <v>295</v>
      </c>
      <c r="P17" s="21" t="s">
        <v>293</v>
      </c>
      <c r="Q17" s="22"/>
      <c r="T17" s="13" t="s">
        <v>297</v>
      </c>
      <c r="U17" s="15" t="s">
        <v>296</v>
      </c>
      <c r="V17" s="13"/>
      <c r="W17" s="13" t="s">
        <v>298</v>
      </c>
      <c r="X17" s="21" t="s">
        <v>299</v>
      </c>
      <c r="AC17" s="24"/>
      <c r="AD17" s="114"/>
      <c r="AE17" s="68" t="s">
        <v>382</v>
      </c>
    </row>
    <row r="18" spans="1:32" s="21" customFormat="1" ht="44.25" customHeight="1">
      <c r="A18" s="173" t="s">
        <v>383</v>
      </c>
      <c r="B18" s="21" t="s">
        <v>118</v>
      </c>
      <c r="C18" s="21" t="s">
        <v>300</v>
      </c>
      <c r="D18" s="21" t="s">
        <v>257</v>
      </c>
      <c r="F18" s="24"/>
      <c r="G18" s="24"/>
      <c r="H18" s="21" t="s">
        <v>301</v>
      </c>
      <c r="I18" s="21" t="s">
        <v>302</v>
      </c>
      <c r="J18" s="24" t="s">
        <v>303</v>
      </c>
      <c r="K18" s="71">
        <v>44627</v>
      </c>
      <c r="M18" s="22">
        <v>44022</v>
      </c>
      <c r="N18" s="23" t="s">
        <v>304</v>
      </c>
      <c r="O18" s="15" t="s">
        <v>305</v>
      </c>
      <c r="P18" s="24" t="s">
        <v>306</v>
      </c>
      <c r="Q18" s="13">
        <v>44574</v>
      </c>
      <c r="S18" s="24"/>
      <c r="T18" s="22">
        <v>44586</v>
      </c>
      <c r="U18" s="24" t="s">
        <v>307</v>
      </c>
      <c r="W18" s="21" t="s">
        <v>308</v>
      </c>
      <c r="AA18" s="23" t="s">
        <v>87</v>
      </c>
      <c r="AC18" s="15"/>
      <c r="AD18" s="114"/>
      <c r="AE18" s="26" t="s">
        <v>309</v>
      </c>
    </row>
    <row r="19" spans="1:32" s="21" customFormat="1" ht="60.75" customHeight="1">
      <c r="A19" s="173" t="s">
        <v>310</v>
      </c>
      <c r="C19" s="21" t="s">
        <v>311</v>
      </c>
      <c r="D19" s="24" t="s">
        <v>257</v>
      </c>
      <c r="E19" s="24"/>
      <c r="F19" s="24">
        <v>47</v>
      </c>
      <c r="G19" s="24"/>
      <c r="H19" s="21" t="s">
        <v>301</v>
      </c>
      <c r="I19" s="21" t="s">
        <v>302</v>
      </c>
      <c r="J19" s="21" t="s">
        <v>306</v>
      </c>
      <c r="K19" s="69">
        <v>44781</v>
      </c>
      <c r="L19" s="21" t="s">
        <v>312</v>
      </c>
      <c r="M19" s="72" t="s">
        <v>384</v>
      </c>
      <c r="N19" s="13" t="s">
        <v>385</v>
      </c>
      <c r="O19" s="25"/>
      <c r="P19" s="21" t="s">
        <v>306</v>
      </c>
      <c r="Q19" s="15" t="s">
        <v>441</v>
      </c>
      <c r="R19" s="24"/>
      <c r="S19" s="24"/>
      <c r="T19" s="13"/>
      <c r="U19" s="72" t="s">
        <v>445</v>
      </c>
      <c r="V19" s="13"/>
      <c r="W19" s="21" t="s">
        <v>386</v>
      </c>
      <c r="X19" s="21" t="s">
        <v>387</v>
      </c>
      <c r="Y19" s="73" t="s">
        <v>735</v>
      </c>
      <c r="AA19" s="23" t="s">
        <v>388</v>
      </c>
      <c r="AC19" s="24"/>
      <c r="AE19" s="70" t="s">
        <v>646</v>
      </c>
    </row>
    <row r="20" spans="1:32" s="17" customFormat="1" ht="40.5" customHeight="1">
      <c r="A20" s="173" t="s">
        <v>121</v>
      </c>
      <c r="C20" s="17" t="s">
        <v>313</v>
      </c>
      <c r="D20" s="18" t="s">
        <v>314</v>
      </c>
      <c r="F20" s="18">
        <v>68</v>
      </c>
      <c r="G20" s="18"/>
      <c r="H20" s="17" t="s">
        <v>315</v>
      </c>
      <c r="I20" s="17" t="s">
        <v>316</v>
      </c>
      <c r="J20" s="21" t="s">
        <v>46</v>
      </c>
      <c r="K20" s="69">
        <v>44868</v>
      </c>
      <c r="L20" s="17" t="s">
        <v>317</v>
      </c>
      <c r="M20" s="74">
        <v>44601</v>
      </c>
      <c r="N20" s="23" t="s">
        <v>318</v>
      </c>
      <c r="O20" s="74" t="s">
        <v>319</v>
      </c>
      <c r="P20" s="21" t="s">
        <v>42</v>
      </c>
      <c r="Q20" s="19" t="s">
        <v>320</v>
      </c>
      <c r="S20" s="74"/>
      <c r="T20" s="22">
        <v>44803</v>
      </c>
      <c r="U20" s="24" t="s">
        <v>321</v>
      </c>
      <c r="V20" s="74"/>
      <c r="W20" s="74" t="s">
        <v>322</v>
      </c>
      <c r="X20" s="74" t="s">
        <v>323</v>
      </c>
      <c r="AA20" s="23" t="s">
        <v>411</v>
      </c>
      <c r="AD20" s="64">
        <v>46061</v>
      </c>
      <c r="AE20" s="75" t="s">
        <v>324</v>
      </c>
    </row>
    <row r="21" spans="1:32" s="21" customFormat="1" ht="59.25" customHeight="1">
      <c r="A21" s="175" t="s">
        <v>0</v>
      </c>
      <c r="C21" s="21" t="s">
        <v>1</v>
      </c>
      <c r="D21" s="21" t="s">
        <v>2</v>
      </c>
      <c r="F21" s="24">
        <v>66</v>
      </c>
      <c r="G21" s="24"/>
      <c r="H21" s="21" t="s">
        <v>3</v>
      </c>
      <c r="I21" s="21" t="s">
        <v>4</v>
      </c>
      <c r="J21" s="21" t="s">
        <v>5</v>
      </c>
      <c r="K21" s="76">
        <v>45159</v>
      </c>
      <c r="M21" s="22">
        <v>44350</v>
      </c>
      <c r="N21" s="22"/>
      <c r="O21" s="22" t="s">
        <v>325</v>
      </c>
      <c r="P21" s="21" t="s">
        <v>42</v>
      </c>
      <c r="Q21" s="22">
        <v>45028</v>
      </c>
      <c r="T21" s="13">
        <v>45076</v>
      </c>
      <c r="U21" s="15" t="s">
        <v>431</v>
      </c>
      <c r="V21" s="13"/>
      <c r="W21" s="21" t="s">
        <v>7</v>
      </c>
      <c r="X21" s="21" t="s">
        <v>326</v>
      </c>
      <c r="AA21" s="66" t="s">
        <v>391</v>
      </c>
      <c r="AD21" s="83" t="s">
        <v>394</v>
      </c>
      <c r="AE21" s="70" t="s">
        <v>395</v>
      </c>
    </row>
    <row r="22" spans="1:32" s="21" customFormat="1" ht="46.5" customHeight="1">
      <c r="A22" s="175" t="s">
        <v>35</v>
      </c>
      <c r="C22" s="21" t="s">
        <v>36</v>
      </c>
      <c r="D22" s="21" t="s">
        <v>2</v>
      </c>
      <c r="F22" s="24">
        <v>62</v>
      </c>
      <c r="G22" s="24"/>
      <c r="H22" s="21" t="s">
        <v>3</v>
      </c>
      <c r="I22" s="21" t="s">
        <v>4</v>
      </c>
      <c r="J22" s="21" t="s">
        <v>37</v>
      </c>
      <c r="K22" s="76">
        <v>45189</v>
      </c>
      <c r="M22" s="22">
        <v>43727</v>
      </c>
      <c r="N22" s="22" t="s">
        <v>327</v>
      </c>
      <c r="O22" s="23" t="s">
        <v>328</v>
      </c>
      <c r="P22" s="22" t="s">
        <v>329</v>
      </c>
      <c r="Q22" s="24"/>
      <c r="R22" s="24"/>
      <c r="S22" s="24"/>
      <c r="T22" s="13"/>
      <c r="U22" s="13"/>
      <c r="V22" s="13"/>
      <c r="W22" s="21" t="s">
        <v>38</v>
      </c>
      <c r="AA22" s="23" t="s">
        <v>659</v>
      </c>
      <c r="AD22" s="65">
        <v>45187</v>
      </c>
      <c r="AE22" s="77" t="s">
        <v>39</v>
      </c>
    </row>
    <row r="23" spans="1:32" s="21" customFormat="1" ht="44.25" customHeight="1">
      <c r="A23" s="175" t="s">
        <v>40</v>
      </c>
      <c r="C23" s="21" t="s">
        <v>41</v>
      </c>
      <c r="D23" s="21" t="s">
        <v>2</v>
      </c>
      <c r="F23" s="24">
        <v>79</v>
      </c>
      <c r="G23" s="24"/>
      <c r="H23" s="21" t="s">
        <v>3</v>
      </c>
      <c r="I23" s="21" t="s">
        <v>4</v>
      </c>
      <c r="J23" s="21" t="s">
        <v>42</v>
      </c>
      <c r="K23" s="76">
        <v>45224</v>
      </c>
      <c r="M23" s="13">
        <v>45216</v>
      </c>
      <c r="N23" s="13"/>
      <c r="P23" s="21" t="s">
        <v>42</v>
      </c>
      <c r="Q23" s="13">
        <v>45147</v>
      </c>
      <c r="R23" s="24"/>
      <c r="S23" s="24"/>
      <c r="T23" s="13">
        <v>45216</v>
      </c>
      <c r="U23" s="13"/>
      <c r="V23" s="13"/>
      <c r="W23" s="23" t="s">
        <v>392</v>
      </c>
      <c r="X23" s="21" t="s">
        <v>326</v>
      </c>
      <c r="AA23" s="23" t="s">
        <v>658</v>
      </c>
      <c r="AD23" s="65">
        <v>45763</v>
      </c>
      <c r="AE23" s="70" t="s">
        <v>651</v>
      </c>
    </row>
    <row r="24" spans="1:32" s="23" customFormat="1" ht="45" customHeight="1">
      <c r="A24" s="176" t="s">
        <v>44</v>
      </c>
      <c r="C24" s="23" t="s">
        <v>45</v>
      </c>
      <c r="D24" s="23" t="s">
        <v>2</v>
      </c>
      <c r="F24" s="25">
        <v>68</v>
      </c>
      <c r="H24" s="23" t="s">
        <v>3</v>
      </c>
      <c r="I24" s="23" t="s">
        <v>4</v>
      </c>
      <c r="J24" s="23" t="s">
        <v>46</v>
      </c>
      <c r="K24" s="78">
        <v>45258</v>
      </c>
      <c r="M24" s="72" t="s">
        <v>47</v>
      </c>
      <c r="N24" s="21" t="s">
        <v>198</v>
      </c>
      <c r="O24" s="24"/>
      <c r="P24" s="22" t="s">
        <v>240</v>
      </c>
      <c r="Q24" s="24"/>
      <c r="S24" s="24"/>
      <c r="T24" s="22">
        <v>45008</v>
      </c>
      <c r="U24" s="23" t="s">
        <v>440</v>
      </c>
      <c r="V24" s="53" t="s">
        <v>330</v>
      </c>
      <c r="W24" s="24" t="s">
        <v>331</v>
      </c>
      <c r="X24" s="24" t="s">
        <v>389</v>
      </c>
      <c r="Z24" s="120" t="s">
        <v>434</v>
      </c>
      <c r="AA24" s="23" t="s">
        <v>660</v>
      </c>
      <c r="AD24" s="65">
        <v>46047</v>
      </c>
      <c r="AE24" s="70" t="s">
        <v>390</v>
      </c>
    </row>
    <row r="25" spans="1:32" s="21" customFormat="1" ht="56.25" customHeight="1">
      <c r="A25" s="177" t="s">
        <v>49</v>
      </c>
      <c r="B25" s="21" t="s">
        <v>50</v>
      </c>
      <c r="D25" s="24" t="s">
        <v>2</v>
      </c>
      <c r="E25" s="24"/>
      <c r="F25" s="24"/>
      <c r="G25" s="24"/>
      <c r="H25" s="21" t="s">
        <v>3</v>
      </c>
      <c r="I25" s="21" t="s">
        <v>4</v>
      </c>
      <c r="J25" s="21" t="s">
        <v>5</v>
      </c>
      <c r="K25" s="79">
        <v>45389</v>
      </c>
      <c r="L25" s="21" t="s">
        <v>51</v>
      </c>
      <c r="M25" s="22">
        <v>44856</v>
      </c>
      <c r="N25" s="22" t="s">
        <v>332</v>
      </c>
      <c r="O25" s="13" t="s">
        <v>741</v>
      </c>
      <c r="P25" s="24" t="s">
        <v>42</v>
      </c>
      <c r="Q25" s="15" t="s">
        <v>418</v>
      </c>
      <c r="R25" s="15" t="s">
        <v>432</v>
      </c>
      <c r="S25" s="22">
        <v>45240</v>
      </c>
      <c r="U25" s="72" t="s">
        <v>52</v>
      </c>
      <c r="V25" s="13"/>
      <c r="W25" s="21" t="s">
        <v>53</v>
      </c>
      <c r="X25" s="21" t="s">
        <v>54</v>
      </c>
      <c r="AA25" s="23" t="s">
        <v>393</v>
      </c>
      <c r="AD25" s="114"/>
      <c r="AE25" s="70" t="s">
        <v>333</v>
      </c>
    </row>
    <row r="26" spans="1:32" s="21" customFormat="1" ht="37.5" customHeight="1">
      <c r="A26" s="177" t="s">
        <v>56</v>
      </c>
      <c r="B26" s="24"/>
      <c r="C26" s="24" t="s">
        <v>57</v>
      </c>
      <c r="D26" s="24" t="s">
        <v>2</v>
      </c>
      <c r="E26" s="22">
        <v>24669</v>
      </c>
      <c r="F26" s="24">
        <v>57</v>
      </c>
      <c r="G26" s="24"/>
      <c r="H26" s="21" t="s">
        <v>3</v>
      </c>
      <c r="I26" s="21" t="s">
        <v>4</v>
      </c>
      <c r="J26" s="21" t="s">
        <v>42</v>
      </c>
      <c r="K26" s="80">
        <v>45484</v>
      </c>
      <c r="L26" s="25"/>
      <c r="M26" s="22">
        <v>45245</v>
      </c>
      <c r="N26" s="21" t="s">
        <v>58</v>
      </c>
      <c r="O26" s="21" t="s">
        <v>42</v>
      </c>
      <c r="P26" s="24" t="s">
        <v>42</v>
      </c>
      <c r="Q26" s="15" t="s">
        <v>59</v>
      </c>
      <c r="S26" s="24"/>
      <c r="T26" s="15">
        <v>45474</v>
      </c>
      <c r="U26" s="15" t="s">
        <v>334</v>
      </c>
      <c r="V26" s="24"/>
      <c r="W26" s="23" t="s">
        <v>60</v>
      </c>
      <c r="X26" s="23" t="s">
        <v>61</v>
      </c>
      <c r="Y26" s="24"/>
      <c r="Z26" s="24"/>
      <c r="AA26" s="24"/>
      <c r="AB26" s="24"/>
      <c r="AD26" s="114"/>
      <c r="AE26" s="81" t="s">
        <v>335</v>
      </c>
      <c r="AF26" s="14"/>
    </row>
    <row r="27" spans="1:32" s="21" customFormat="1" ht="41.25" customHeight="1">
      <c r="A27" s="177" t="s">
        <v>64</v>
      </c>
      <c r="C27" s="21" t="s">
        <v>65</v>
      </c>
      <c r="D27" s="21" t="s">
        <v>2</v>
      </c>
      <c r="F27" s="24">
        <v>52</v>
      </c>
      <c r="G27" s="24"/>
      <c r="H27" s="21" t="s">
        <v>3</v>
      </c>
      <c r="I27" s="21" t="s">
        <v>4</v>
      </c>
      <c r="J27" s="21" t="s">
        <v>5</v>
      </c>
      <c r="K27" s="79">
        <v>45602</v>
      </c>
      <c r="M27" s="72">
        <v>45424</v>
      </c>
      <c r="N27" s="21" t="s">
        <v>66</v>
      </c>
      <c r="O27" s="25" t="s">
        <v>42</v>
      </c>
      <c r="P27" s="25" t="s">
        <v>42</v>
      </c>
      <c r="Q27" s="15" t="s">
        <v>67</v>
      </c>
      <c r="R27" s="22"/>
      <c r="S27" s="22"/>
      <c r="T27" s="13">
        <v>45593</v>
      </c>
      <c r="U27" s="13"/>
      <c r="V27" s="13">
        <v>45706</v>
      </c>
      <c r="W27" s="23" t="s">
        <v>68</v>
      </c>
      <c r="AA27" s="23" t="s">
        <v>650</v>
      </c>
      <c r="AD27" s="114"/>
      <c r="AE27" s="26" t="s">
        <v>649</v>
      </c>
    </row>
    <row r="28" spans="1:32" s="21" customFormat="1" ht="33.75" customHeight="1">
      <c r="A28" s="177" t="s">
        <v>69</v>
      </c>
      <c r="B28" s="21" t="s">
        <v>70</v>
      </c>
      <c r="C28" s="21" t="s">
        <v>71</v>
      </c>
      <c r="D28" s="24" t="s">
        <v>72</v>
      </c>
      <c r="E28" s="24"/>
      <c r="F28" s="24">
        <v>55</v>
      </c>
      <c r="G28" s="25" t="s">
        <v>73</v>
      </c>
      <c r="H28" s="21" t="s">
        <v>3</v>
      </c>
      <c r="I28" s="21" t="s">
        <v>4</v>
      </c>
      <c r="J28" s="21" t="s">
        <v>5</v>
      </c>
      <c r="K28" s="79">
        <v>45626</v>
      </c>
      <c r="L28" s="21" t="s">
        <v>74</v>
      </c>
      <c r="M28" s="72">
        <v>45345</v>
      </c>
      <c r="N28" s="22" t="s">
        <v>75</v>
      </c>
      <c r="O28" s="25" t="s">
        <v>42</v>
      </c>
      <c r="P28" s="25" t="s">
        <v>336</v>
      </c>
      <c r="Q28" s="22" t="s">
        <v>419</v>
      </c>
      <c r="T28" s="13"/>
      <c r="U28" s="24" t="s">
        <v>76</v>
      </c>
      <c r="V28" s="13"/>
      <c r="W28" s="21" t="s">
        <v>38</v>
      </c>
      <c r="AA28" s="21" t="s">
        <v>43</v>
      </c>
      <c r="AD28" s="114"/>
      <c r="AE28" s="70" t="s">
        <v>337</v>
      </c>
    </row>
    <row r="29" spans="1:32" s="21" customFormat="1" ht="24.75" customHeight="1">
      <c r="A29" s="177" t="s">
        <v>77</v>
      </c>
      <c r="C29" s="21" t="s">
        <v>78</v>
      </c>
      <c r="D29" s="21" t="s">
        <v>2</v>
      </c>
      <c r="F29" s="24">
        <v>64</v>
      </c>
      <c r="G29" s="24"/>
      <c r="H29" s="21" t="s">
        <v>3</v>
      </c>
      <c r="I29" s="21" t="s">
        <v>4</v>
      </c>
      <c r="J29" s="21" t="s">
        <v>5</v>
      </c>
      <c r="K29" s="79">
        <v>45626</v>
      </c>
      <c r="M29" s="72">
        <v>45345</v>
      </c>
      <c r="N29" s="22" t="s">
        <v>75</v>
      </c>
      <c r="O29" s="25" t="s">
        <v>42</v>
      </c>
      <c r="P29" s="25" t="s">
        <v>42</v>
      </c>
      <c r="Q29" s="22" t="s">
        <v>419</v>
      </c>
      <c r="R29" s="22"/>
      <c r="S29" s="24"/>
      <c r="T29" s="13"/>
      <c r="U29" s="13"/>
      <c r="V29" s="13"/>
      <c r="W29" s="21" t="s">
        <v>79</v>
      </c>
      <c r="AA29" s="21" t="s">
        <v>43</v>
      </c>
      <c r="AD29" s="114"/>
      <c r="AE29" s="70" t="s">
        <v>338</v>
      </c>
    </row>
    <row r="30" spans="1:32" s="21" customFormat="1" ht="66.75" customHeight="1">
      <c r="A30" s="177" t="s">
        <v>80</v>
      </c>
      <c r="B30" s="21" t="s">
        <v>81</v>
      </c>
      <c r="C30" s="21" t="s">
        <v>82</v>
      </c>
      <c r="D30" s="24" t="s">
        <v>72</v>
      </c>
      <c r="F30" s="24">
        <v>52</v>
      </c>
      <c r="G30" s="25" t="s">
        <v>83</v>
      </c>
      <c r="H30" s="21" t="s">
        <v>3</v>
      </c>
      <c r="I30" s="21" t="s">
        <v>4</v>
      </c>
      <c r="J30" s="21" t="s">
        <v>5</v>
      </c>
      <c r="K30" s="79">
        <v>45644</v>
      </c>
      <c r="L30" s="21" t="s">
        <v>74</v>
      </c>
      <c r="M30" s="13">
        <v>45427</v>
      </c>
      <c r="N30" s="13" t="s">
        <v>84</v>
      </c>
      <c r="O30" s="25" t="s">
        <v>42</v>
      </c>
      <c r="P30" s="25" t="s">
        <v>42</v>
      </c>
      <c r="Q30" s="22">
        <v>45577</v>
      </c>
      <c r="S30" s="24"/>
      <c r="T30" s="13">
        <v>45608</v>
      </c>
      <c r="U30" s="25" t="s">
        <v>442</v>
      </c>
      <c r="V30" s="13"/>
      <c r="W30" s="21" t="s">
        <v>85</v>
      </c>
      <c r="X30" s="21" t="s">
        <v>61</v>
      </c>
      <c r="AA30" s="23" t="s">
        <v>657</v>
      </c>
      <c r="AD30" s="114"/>
      <c r="AE30" s="70" t="s">
        <v>661</v>
      </c>
    </row>
    <row r="31" spans="1:32" s="21" customFormat="1" ht="26.25" customHeight="1">
      <c r="A31" s="177" t="s">
        <v>89</v>
      </c>
      <c r="C31" s="21" t="s">
        <v>90</v>
      </c>
      <c r="D31" s="24" t="s">
        <v>2</v>
      </c>
      <c r="E31" s="22" t="s">
        <v>399</v>
      </c>
      <c r="F31" s="24">
        <v>73</v>
      </c>
      <c r="H31" s="24" t="s">
        <v>3</v>
      </c>
      <c r="I31" s="24" t="s">
        <v>4</v>
      </c>
      <c r="J31" s="24" t="s">
        <v>42</v>
      </c>
      <c r="K31" s="82">
        <v>45656</v>
      </c>
      <c r="M31" s="22" t="s">
        <v>398</v>
      </c>
      <c r="N31" s="16" t="s">
        <v>396</v>
      </c>
      <c r="O31" s="22" t="s">
        <v>397</v>
      </c>
      <c r="P31" s="21" t="s">
        <v>42</v>
      </c>
      <c r="T31" s="22"/>
      <c r="U31" s="22"/>
      <c r="W31" s="21" t="s">
        <v>86</v>
      </c>
      <c r="AA31" s="21" t="s">
        <v>87</v>
      </c>
      <c r="AE31" s="70" t="s">
        <v>88</v>
      </c>
    </row>
    <row r="32" spans="1:32" s="21" customFormat="1" ht="37.5" customHeight="1">
      <c r="A32" s="174" t="s">
        <v>91</v>
      </c>
      <c r="C32" s="21" t="s">
        <v>92</v>
      </c>
      <c r="D32" s="24" t="s">
        <v>72</v>
      </c>
      <c r="E32" s="24">
        <v>1978</v>
      </c>
      <c r="F32" s="24">
        <v>47</v>
      </c>
      <c r="H32" s="24" t="s">
        <v>3</v>
      </c>
      <c r="I32" s="24" t="s">
        <v>4</v>
      </c>
      <c r="J32" s="21" t="s">
        <v>5</v>
      </c>
      <c r="K32" s="38">
        <v>45738</v>
      </c>
      <c r="L32" s="21" t="s">
        <v>74</v>
      </c>
      <c r="M32" s="22">
        <v>45486</v>
      </c>
      <c r="N32" s="21" t="s">
        <v>93</v>
      </c>
      <c r="O32" s="25" t="s">
        <v>42</v>
      </c>
      <c r="P32" s="25" t="s">
        <v>42</v>
      </c>
      <c r="Q32" s="15" t="s">
        <v>94</v>
      </c>
      <c r="W32" s="21" t="s">
        <v>95</v>
      </c>
      <c r="AD32" s="114"/>
      <c r="AE32" s="12" t="s">
        <v>96</v>
      </c>
    </row>
    <row r="33" spans="1:31" s="21" customFormat="1" ht="42.75">
      <c r="A33" s="174" t="s">
        <v>97</v>
      </c>
      <c r="B33" s="23" t="s">
        <v>98</v>
      </c>
      <c r="C33" s="21" t="s">
        <v>99</v>
      </c>
      <c r="D33" s="24" t="s">
        <v>72</v>
      </c>
      <c r="E33" s="24">
        <v>1950</v>
      </c>
      <c r="F33" s="24">
        <v>75</v>
      </c>
      <c r="G33" s="24"/>
      <c r="H33" s="21" t="s">
        <v>3</v>
      </c>
      <c r="I33" s="21" t="s">
        <v>4</v>
      </c>
      <c r="J33" s="21" t="s">
        <v>42</v>
      </c>
      <c r="K33" s="37">
        <v>45791</v>
      </c>
      <c r="L33" s="25"/>
      <c r="M33" s="13">
        <v>45422</v>
      </c>
      <c r="N33" s="21" t="s">
        <v>100</v>
      </c>
      <c r="O33" s="25" t="s">
        <v>42</v>
      </c>
      <c r="P33" s="25" t="s">
        <v>42</v>
      </c>
      <c r="Q33" s="22">
        <v>45666</v>
      </c>
      <c r="R33" s="22">
        <v>45730</v>
      </c>
      <c r="S33" s="24"/>
      <c r="T33" s="25" t="s">
        <v>101</v>
      </c>
      <c r="U33" s="24" t="s">
        <v>435</v>
      </c>
      <c r="V33" s="24"/>
      <c r="W33" s="25" t="s">
        <v>53</v>
      </c>
      <c r="X33" s="25" t="s">
        <v>102</v>
      </c>
      <c r="Z33" s="121" t="s">
        <v>437</v>
      </c>
      <c r="AA33" s="23" t="s">
        <v>663</v>
      </c>
      <c r="AC33" s="14"/>
      <c r="AD33" s="114"/>
      <c r="AE33" s="26" t="s">
        <v>647</v>
      </c>
    </row>
    <row r="34" spans="1:31" s="21" customFormat="1" ht="34.5" customHeight="1">
      <c r="A34" s="174" t="s">
        <v>103</v>
      </c>
      <c r="B34" s="21" t="s">
        <v>104</v>
      </c>
      <c r="C34" s="21" t="s">
        <v>105</v>
      </c>
      <c r="D34" s="24" t="s">
        <v>2</v>
      </c>
      <c r="E34" s="24">
        <v>1975</v>
      </c>
      <c r="F34" s="24">
        <v>50</v>
      </c>
      <c r="G34" s="24"/>
      <c r="H34" s="21" t="s">
        <v>3</v>
      </c>
      <c r="I34" s="21" t="s">
        <v>4</v>
      </c>
      <c r="J34" s="21" t="s">
        <v>42</v>
      </c>
      <c r="K34" s="37">
        <v>45791</v>
      </c>
      <c r="L34" s="25"/>
      <c r="M34" s="13">
        <v>45422</v>
      </c>
      <c r="N34" s="21" t="s">
        <v>100</v>
      </c>
      <c r="O34" s="25" t="s">
        <v>42</v>
      </c>
      <c r="P34" s="25" t="s">
        <v>42</v>
      </c>
      <c r="Q34" s="22">
        <v>45666</v>
      </c>
      <c r="R34" s="22">
        <v>45730</v>
      </c>
      <c r="S34" s="24"/>
      <c r="T34" s="25" t="s">
        <v>101</v>
      </c>
      <c r="U34" s="24" t="s">
        <v>76</v>
      </c>
      <c r="V34" s="24"/>
      <c r="W34" s="25" t="s">
        <v>95</v>
      </c>
      <c r="X34" s="25" t="s">
        <v>106</v>
      </c>
      <c r="Z34" s="24"/>
      <c r="AA34" s="21" t="s">
        <v>43</v>
      </c>
      <c r="AC34" s="14"/>
      <c r="AD34" s="65">
        <v>45970</v>
      </c>
      <c r="AE34" s="26" t="s">
        <v>648</v>
      </c>
    </row>
    <row r="35" spans="1:31" s="21" customFormat="1" ht="50.25" customHeight="1">
      <c r="A35" s="178" t="s">
        <v>107</v>
      </c>
      <c r="B35" s="18"/>
      <c r="C35" s="18" t="s">
        <v>108</v>
      </c>
      <c r="D35" s="18" t="s">
        <v>2</v>
      </c>
      <c r="E35" s="18"/>
      <c r="F35" s="18">
        <v>66</v>
      </c>
      <c r="G35" s="18"/>
      <c r="H35" s="18" t="s">
        <v>3</v>
      </c>
      <c r="I35" s="18" t="s">
        <v>4</v>
      </c>
      <c r="J35" s="18" t="s">
        <v>42</v>
      </c>
      <c r="K35" s="36">
        <v>45996</v>
      </c>
      <c r="L35" s="27" t="s">
        <v>109</v>
      </c>
      <c r="M35" s="19">
        <v>45819</v>
      </c>
      <c r="N35" s="19" t="s">
        <v>110</v>
      </c>
      <c r="O35" s="23" t="s">
        <v>742</v>
      </c>
      <c r="P35" s="18" t="s">
        <v>42</v>
      </c>
      <c r="Q35" s="28">
        <v>45974</v>
      </c>
      <c r="S35" s="18"/>
      <c r="T35" s="20">
        <v>45988</v>
      </c>
      <c r="U35" s="143" t="s">
        <v>433</v>
      </c>
      <c r="V35" s="18"/>
      <c r="W35" s="23" t="s">
        <v>339</v>
      </c>
      <c r="X35" s="18" t="s">
        <v>106</v>
      </c>
      <c r="Y35" s="27"/>
      <c r="Z35" s="62" t="s">
        <v>665</v>
      </c>
      <c r="AA35" s="18" t="s">
        <v>43</v>
      </c>
      <c r="AB35" s="18"/>
      <c r="AC35" s="18"/>
      <c r="AD35" s="112"/>
      <c r="AE35" s="25" t="s">
        <v>645</v>
      </c>
    </row>
    <row r="38" spans="1:31">
      <c r="A38" s="184" t="s">
        <v>228</v>
      </c>
      <c r="B38" s="184"/>
      <c r="C38" s="184"/>
      <c r="D38" s="184"/>
      <c r="E38" s="58"/>
    </row>
  </sheetData>
  <mergeCells count="2">
    <mergeCell ref="A1:AE1"/>
    <mergeCell ref="A38:D38"/>
  </mergeCells>
  <phoneticPr fontId="1" type="noConversion"/>
  <conditionalFormatting sqref="A3:A13">
    <cfRule type="duplicateValues" dxfId="49" priority="25"/>
  </conditionalFormatting>
  <conditionalFormatting sqref="C5">
    <cfRule type="duplicateValues" dxfId="48" priority="23"/>
    <cfRule type="duplicateValues" dxfId="47" priority="24"/>
  </conditionalFormatting>
  <conditionalFormatting sqref="C5">
    <cfRule type="duplicateValues" dxfId="46" priority="22"/>
  </conditionalFormatting>
  <conditionalFormatting sqref="C5">
    <cfRule type="duplicateValues" dxfId="45" priority="19"/>
    <cfRule type="duplicateValues" dxfId="44" priority="20"/>
    <cfRule type="duplicateValues" dxfId="43" priority="21"/>
  </conditionalFormatting>
  <conditionalFormatting sqref="C5">
    <cfRule type="duplicateValues" dxfId="42" priority="18"/>
  </conditionalFormatting>
  <conditionalFormatting sqref="A5">
    <cfRule type="duplicateValues" dxfId="41" priority="17"/>
  </conditionalFormatting>
  <conditionalFormatting sqref="H13 C3:C4 C9:C12 C6">
    <cfRule type="duplicateValues" dxfId="40" priority="33"/>
    <cfRule type="duplicateValues" dxfId="39" priority="34"/>
  </conditionalFormatting>
  <conditionalFormatting sqref="H13 C3:C4 C9:C12 C6">
    <cfRule type="duplicateValues" dxfId="38" priority="41"/>
  </conditionalFormatting>
  <conditionalFormatting sqref="H13 C3:C4 C9:C12 C6">
    <cfRule type="duplicateValues" dxfId="37" priority="45"/>
    <cfRule type="duplicateValues" dxfId="36" priority="46"/>
    <cfRule type="duplicateValues" dxfId="35" priority="47"/>
  </conditionalFormatting>
  <conditionalFormatting sqref="H13 C3:C4 C9:C12 C6">
    <cfRule type="duplicateValues" dxfId="34" priority="57"/>
  </conditionalFormatting>
  <conditionalFormatting sqref="C13">
    <cfRule type="duplicateValues" dxfId="33" priority="15"/>
    <cfRule type="duplicateValues" dxfId="32" priority="16"/>
  </conditionalFormatting>
  <conditionalFormatting sqref="C13">
    <cfRule type="duplicateValues" dxfId="31" priority="14"/>
  </conditionalFormatting>
  <conditionalFormatting sqref="C13">
    <cfRule type="duplicateValues" dxfId="30" priority="11"/>
    <cfRule type="duplicateValues" dxfId="29" priority="12"/>
    <cfRule type="duplicateValues" dxfId="28" priority="13"/>
  </conditionalFormatting>
  <conditionalFormatting sqref="C13">
    <cfRule type="duplicateValues" dxfId="27" priority="10"/>
  </conditionalFormatting>
  <conditionalFormatting sqref="A13">
    <cfRule type="duplicateValues" dxfId="26" priority="9"/>
  </conditionalFormatting>
  <conditionalFormatting sqref="C7:C8">
    <cfRule type="duplicateValues" dxfId="25" priority="7"/>
    <cfRule type="duplicateValues" dxfId="24" priority="8"/>
  </conditionalFormatting>
  <conditionalFormatting sqref="C7:C8">
    <cfRule type="duplicateValues" dxfId="23" priority="6"/>
  </conditionalFormatting>
  <conditionalFormatting sqref="C7:C8">
    <cfRule type="duplicateValues" dxfId="22" priority="3"/>
    <cfRule type="duplicateValues" dxfId="21" priority="4"/>
    <cfRule type="duplicateValues" dxfId="20" priority="5"/>
  </conditionalFormatting>
  <conditionalFormatting sqref="C7:C8">
    <cfRule type="duplicateValues" dxfId="19" priority="2"/>
  </conditionalFormatting>
  <conditionalFormatting sqref="A7:A8">
    <cfRule type="duplicateValues" dxfId="18" priority="1"/>
  </conditionalFormatting>
  <hyperlinks>
    <hyperlink ref="AE21" r:id="rId1" display="https://www.minghui.org/mh/articles/2023/8/21/大连市法轮功学员许云兰被非法判刑-464424.html"/>
    <hyperlink ref="AE22" r:id="rId2"/>
    <hyperlink ref="AE23" r:id="rId3" display="https://www.minghui.org/mh/articles/2023/10/25/大连79岁童淑荣被枉判一年半劫持到看守所-467460.html"/>
    <hyperlink ref="AE24" r:id="rId4" display="https://www.minghui.org/mh/articles/2023/11/28/辽宁省女子监狱正在迫害张传文等十多位法轮功学员-468713.html"/>
    <hyperlink ref="AE25" r:id="rId5" display="https://www.minghui.org/mh/articles/2024/4/7/大连中级法院维持枉法判决-孔庆平女士继续申诉-474973.html                                    2024-6-24.html辽宁大连法轮功学员孔庆平案件的更新"/>
    <hyperlink ref="AE26" r:id="rId6" display="https://www.minghui.org/mh/articles/2024/7/11/被中共法院诬判三年半-李芬坚持正信无罪-479563.html                                   2024-8-9.html大连市法轮功学员李芬8月8日被二审开庭"/>
    <hyperlink ref="AE29" r:id="rId7" display="https://www.minghui.org/mh/articles/2024/8/12/大连法轮功学员杨淑玉、王健被构陷到法院-480748.html"/>
    <hyperlink ref="AE30" r:id="rId8" display="https://www.minghui.org/mh/articles/2024/9/25/483289.html"/>
    <hyperlink ref="AE31" r:id="rId9"/>
    <hyperlink ref="AE33" r:id="rId10" display="https://www.minghui.org/mh/articles/2025/1/5/二零二五年一月五日大陆综合消息-487955.html"/>
    <hyperlink ref="AE34" r:id="rId11" display="https://www.minghui.org/mh/articles/2025/1/5/二零二五年一月五日大陆综合消息-487955.html"/>
    <hyperlink ref="AE28" r:id="rId12" display="https://www.minghui.org/mh/articles/2024/8/12/大连法轮功学员杨淑玉、王健被构陷到法院-480748.html"/>
    <hyperlink ref="AE17" r:id="rId13"/>
    <hyperlink ref="AE18" r:id="rId14" display="https://www.minghui.org/mh/articles/2022/3/7/大连旅顺地区被迫害中的法轮功学员近况-439784.html"/>
    <hyperlink ref="AE19" r:id="rId15" display="https://www.minghui.org/mh/articles/2022/8/8/半躺在椅子上被“庭审”-大连刘红霞被非法判刑四年-447406.html"/>
    <hyperlink ref="AE20" r:id="rId16" display="https://www.minghui.org/mh/articles/2022/11/3/大连法轮功学员于守芬被非法判刑四年-451449.html                                                                   "/>
    <hyperlink ref="AE16" r:id="rId17" display="https://www.minghui.org/mh/articles/2022/1/29/二零二二年一月二十九日大陆综合消息-437830.html"/>
    <hyperlink ref="AE14" r:id="rId18" display="https://www.minghui.org/mh/articles/2022/1/10/被迫害致残的大连法轮功学员吕开利又被冤判-436648.html"/>
    <hyperlink ref="AE15" r:id="rId19" display="https://www.minghui.org/mh/articles/2022/1/18/二零二二年一月十八日大陆综合消息-436970.html"/>
  </hyperlink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dimension ref="A1:AD13"/>
  <sheetViews>
    <sheetView zoomScale="73" zoomScaleNormal="73" workbookViewId="0">
      <selection activeCell="P4" sqref="P4"/>
    </sheetView>
  </sheetViews>
  <sheetFormatPr defaultRowHeight="13.5"/>
  <cols>
    <col min="1" max="1" width="7.125" bestFit="1" customWidth="1"/>
    <col min="2" max="2" width="7.75" bestFit="1" customWidth="1"/>
    <col min="3" max="3" width="11.625" bestFit="1" customWidth="1"/>
    <col min="4" max="4" width="5.75" bestFit="1" customWidth="1"/>
    <col min="5" max="5" width="9.75" bestFit="1" customWidth="1"/>
    <col min="6" max="7" width="5.75" bestFit="1" customWidth="1"/>
    <col min="8" max="9" width="7.125" bestFit="1" customWidth="1"/>
    <col min="11" max="11" width="11.625" bestFit="1" customWidth="1"/>
    <col min="12" max="12" width="10.875" bestFit="1" customWidth="1"/>
    <col min="13" max="13" width="12.375" bestFit="1" customWidth="1"/>
    <col min="14" max="14" width="11.875" bestFit="1" customWidth="1"/>
    <col min="15" max="15" width="15.125" bestFit="1" customWidth="1"/>
    <col min="16" max="16" width="20" bestFit="1" customWidth="1"/>
    <col min="17" max="17" width="12.875" bestFit="1" customWidth="1"/>
    <col min="29" max="29" width="95.875" customWidth="1"/>
  </cols>
  <sheetData>
    <row r="1" spans="1:30" ht="30" customHeight="1">
      <c r="A1" s="183" t="s">
        <v>526</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row>
    <row r="2" spans="1:30" s="16" customFormat="1" ht="31.5">
      <c r="A2" s="4" t="s">
        <v>8</v>
      </c>
      <c r="B2" s="4" t="s">
        <v>9</v>
      </c>
      <c r="C2" s="4" t="s">
        <v>161</v>
      </c>
      <c r="D2" s="4" t="s">
        <v>162</v>
      </c>
      <c r="E2" s="4" t="s">
        <v>163</v>
      </c>
      <c r="F2" s="4" t="s">
        <v>164</v>
      </c>
      <c r="G2" s="4" t="s">
        <v>165</v>
      </c>
      <c r="H2" s="4" t="s">
        <v>14</v>
      </c>
      <c r="I2" s="4" t="s">
        <v>15</v>
      </c>
      <c r="J2" s="4" t="s">
        <v>166</v>
      </c>
      <c r="K2" s="48" t="s">
        <v>167</v>
      </c>
      <c r="L2" s="4" t="s">
        <v>18</v>
      </c>
      <c r="M2" s="4" t="s">
        <v>168</v>
      </c>
      <c r="N2" s="4" t="s">
        <v>169</v>
      </c>
      <c r="O2" s="4" t="s">
        <v>170</v>
      </c>
      <c r="P2" s="4" t="s">
        <v>171</v>
      </c>
      <c r="Q2" s="4" t="s">
        <v>172</v>
      </c>
      <c r="R2" s="4" t="s">
        <v>173</v>
      </c>
      <c r="S2" s="4" t="s">
        <v>174</v>
      </c>
      <c r="T2" s="48" t="s">
        <v>25</v>
      </c>
      <c r="U2" s="4" t="s">
        <v>175</v>
      </c>
      <c r="V2" s="48" t="s">
        <v>176</v>
      </c>
      <c r="W2" s="49" t="s">
        <v>28</v>
      </c>
      <c r="X2" s="4" t="s">
        <v>177</v>
      </c>
      <c r="Y2" s="4" t="s">
        <v>30</v>
      </c>
      <c r="Z2" s="4" t="s">
        <v>178</v>
      </c>
      <c r="AA2" s="50" t="s">
        <v>179</v>
      </c>
      <c r="AB2" s="50" t="s">
        <v>180</v>
      </c>
      <c r="AC2" s="50" t="s">
        <v>34</v>
      </c>
      <c r="AD2" s="50"/>
    </row>
    <row r="3" spans="1:30" s="21" customFormat="1" ht="28.5">
      <c r="A3" s="21" t="s">
        <v>181</v>
      </c>
      <c r="C3" s="21" t="s">
        <v>182</v>
      </c>
      <c r="D3" s="21" t="s">
        <v>111</v>
      </c>
      <c r="F3" s="24">
        <v>55</v>
      </c>
      <c r="G3" s="24"/>
      <c r="H3" s="21" t="s">
        <v>112</v>
      </c>
      <c r="I3" s="21" t="s">
        <v>113</v>
      </c>
      <c r="J3" s="21" t="s">
        <v>114</v>
      </c>
      <c r="K3" s="13">
        <v>44589</v>
      </c>
      <c r="M3" s="22">
        <v>44349</v>
      </c>
      <c r="N3" s="22"/>
      <c r="O3" s="22"/>
      <c r="P3" s="21" t="s">
        <v>115</v>
      </c>
      <c r="Q3" s="15" t="s">
        <v>183</v>
      </c>
      <c r="R3" s="15"/>
      <c r="S3" s="22"/>
      <c r="T3" s="13"/>
      <c r="U3" s="13"/>
      <c r="AB3" s="24" t="s">
        <v>190</v>
      </c>
      <c r="AC3" s="144" t="s">
        <v>184</v>
      </c>
    </row>
    <row r="4" spans="1:30" s="21" customFormat="1" ht="19.5" customHeight="1">
      <c r="A4" s="21" t="s">
        <v>185</v>
      </c>
      <c r="B4" s="21" t="s">
        <v>186</v>
      </c>
      <c r="C4" s="21" t="s">
        <v>524</v>
      </c>
      <c r="D4" s="21" t="s">
        <v>111</v>
      </c>
      <c r="F4" s="24" t="s">
        <v>187</v>
      </c>
      <c r="G4" s="24"/>
      <c r="H4" s="21" t="s">
        <v>112</v>
      </c>
      <c r="I4" s="21" t="s">
        <v>113</v>
      </c>
      <c r="J4" s="21" t="s">
        <v>119</v>
      </c>
      <c r="K4" s="13">
        <v>45389</v>
      </c>
      <c r="M4" s="13">
        <v>45366</v>
      </c>
      <c r="N4" s="13" t="s">
        <v>188</v>
      </c>
      <c r="O4" s="22"/>
      <c r="P4" s="13" t="s">
        <v>115</v>
      </c>
      <c r="Q4" s="15"/>
      <c r="R4" s="22"/>
      <c r="S4" s="13"/>
      <c r="Y4" s="21" t="s">
        <v>525</v>
      </c>
      <c r="AB4" s="24"/>
      <c r="AC4" s="145" t="s">
        <v>189</v>
      </c>
    </row>
    <row r="13" spans="1:30" ht="14.25">
      <c r="A13" s="51"/>
    </row>
  </sheetData>
  <mergeCells count="1">
    <mergeCell ref="A1:AC1"/>
  </mergeCells>
  <phoneticPr fontId="1" type="noConversion"/>
  <conditionalFormatting sqref="A2">
    <cfRule type="duplicateValues" dxfId="17" priority="1"/>
    <cfRule type="duplicateValues" dxfId="16" priority="2"/>
    <cfRule type="duplicateValues" dxfId="15" priority="3"/>
    <cfRule type="duplicateValues" dxfId="14" priority="4"/>
    <cfRule type="duplicateValues" dxfId="13" priority="5"/>
  </conditionalFormatting>
  <hyperlinks>
    <hyperlink ref="AC3" r:id="rId1"/>
    <hyperlink ref="AC4"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dimension ref="A1:AH12"/>
  <sheetViews>
    <sheetView zoomScale="79" zoomScaleNormal="79" workbookViewId="0">
      <selection activeCell="A11" sqref="A11:J11"/>
    </sheetView>
  </sheetViews>
  <sheetFormatPr defaultRowHeight="13.5"/>
  <cols>
    <col min="1" max="1" width="6" bestFit="1" customWidth="1"/>
    <col min="2" max="2" width="7.75" customWidth="1"/>
    <col min="3" max="3" width="12.125" customWidth="1"/>
    <col min="4" max="4" width="8.125" bestFit="1" customWidth="1"/>
    <col min="5" max="5" width="10.25" bestFit="1" customWidth="1"/>
    <col min="6" max="6" width="6" bestFit="1" customWidth="1"/>
    <col min="7" max="7" width="10.625" bestFit="1" customWidth="1"/>
    <col min="8" max="8" width="13.875" customWidth="1"/>
    <col min="9" max="9" width="35.25" customWidth="1"/>
    <col min="10" max="10" width="24.75" customWidth="1"/>
    <col min="14" max="14" width="12" customWidth="1"/>
    <col min="15" max="15" width="47.25" customWidth="1"/>
    <col min="16" max="16" width="10.875" customWidth="1"/>
    <col min="17" max="17" width="78.5" customWidth="1"/>
    <col min="18" max="18" width="100.5" customWidth="1"/>
  </cols>
  <sheetData>
    <row r="1" spans="1:34" s="9" customFormat="1" ht="27" customHeight="1">
      <c r="A1" s="185" t="s">
        <v>740</v>
      </c>
      <c r="B1" s="185"/>
      <c r="C1" s="185"/>
      <c r="D1" s="185"/>
      <c r="E1" s="185"/>
      <c r="F1" s="185"/>
      <c r="G1" s="185"/>
      <c r="H1" s="185"/>
      <c r="I1" s="185"/>
      <c r="J1" s="185"/>
      <c r="K1" s="185"/>
      <c r="L1" s="185"/>
      <c r="M1" s="185"/>
      <c r="N1" s="185"/>
      <c r="O1" s="185"/>
      <c r="P1" s="185"/>
      <c r="Q1" s="185"/>
      <c r="R1" s="185"/>
    </row>
    <row r="2" spans="1:34" s="30" customFormat="1" ht="27" customHeight="1">
      <c r="A2" s="146" t="s">
        <v>405</v>
      </c>
      <c r="B2" s="146" t="s">
        <v>8</v>
      </c>
      <c r="C2" s="146" t="s">
        <v>673</v>
      </c>
      <c r="D2" s="146" t="s">
        <v>674</v>
      </c>
      <c r="E2" s="146" t="s">
        <v>161</v>
      </c>
      <c r="F2" s="146" t="s">
        <v>11</v>
      </c>
      <c r="G2" s="146" t="s">
        <v>163</v>
      </c>
      <c r="H2" s="146" t="s">
        <v>164</v>
      </c>
      <c r="I2" s="7" t="s">
        <v>165</v>
      </c>
      <c r="J2" s="7" t="s">
        <v>675</v>
      </c>
      <c r="K2" s="146" t="s">
        <v>14</v>
      </c>
      <c r="L2" s="146" t="s">
        <v>15</v>
      </c>
      <c r="M2" s="7" t="s">
        <v>166</v>
      </c>
      <c r="N2" s="146" t="s">
        <v>676</v>
      </c>
      <c r="O2" s="146" t="s">
        <v>677</v>
      </c>
      <c r="P2" s="146" t="s">
        <v>678</v>
      </c>
      <c r="Q2" s="146" t="s">
        <v>679</v>
      </c>
      <c r="R2" s="147" t="s">
        <v>680</v>
      </c>
    </row>
    <row r="3" spans="1:34" s="21" customFormat="1" ht="45.75" customHeight="1">
      <c r="A3" s="148">
        <v>1</v>
      </c>
      <c r="B3" s="24" t="s">
        <v>681</v>
      </c>
      <c r="C3" s="148"/>
      <c r="D3" s="148"/>
      <c r="E3" s="24" t="s">
        <v>682</v>
      </c>
      <c r="F3" s="148"/>
      <c r="G3" s="150"/>
      <c r="H3" s="150"/>
      <c r="I3" s="25" t="s">
        <v>704</v>
      </c>
      <c r="J3" s="24"/>
      <c r="K3" s="24" t="s">
        <v>112</v>
      </c>
      <c r="L3" s="24" t="s">
        <v>113</v>
      </c>
      <c r="M3" s="24" t="s">
        <v>115</v>
      </c>
      <c r="N3" s="22">
        <v>44575</v>
      </c>
      <c r="O3" s="24" t="s">
        <v>683</v>
      </c>
      <c r="P3" s="22"/>
      <c r="Q3" s="23"/>
      <c r="R3" s="151" t="s">
        <v>684</v>
      </c>
      <c r="S3" s="24"/>
      <c r="T3" s="24"/>
      <c r="U3" s="24"/>
      <c r="V3" s="24"/>
      <c r="W3" s="24"/>
      <c r="X3" s="24"/>
      <c r="Y3" s="24"/>
      <c r="Z3" s="24"/>
      <c r="AA3" s="24"/>
      <c r="AB3" s="24"/>
      <c r="AC3" s="24"/>
      <c r="AD3" s="24"/>
      <c r="AE3" s="24"/>
      <c r="AF3" s="24"/>
      <c r="AG3" s="24"/>
      <c r="AH3" s="24"/>
    </row>
    <row r="4" spans="1:34" s="21" customFormat="1" ht="84" customHeight="1">
      <c r="A4" s="148">
        <v>2</v>
      </c>
      <c r="B4" s="24" t="s">
        <v>685</v>
      </c>
      <c r="C4" s="148"/>
      <c r="D4" s="148"/>
      <c r="E4" s="149" t="s">
        <v>686</v>
      </c>
      <c r="F4" s="24" t="s">
        <v>280</v>
      </c>
      <c r="G4" s="150">
        <v>22798</v>
      </c>
      <c r="H4" s="152"/>
      <c r="I4" s="23" t="s">
        <v>703</v>
      </c>
      <c r="J4" s="25" t="s">
        <v>702</v>
      </c>
      <c r="K4" s="66" t="s">
        <v>112</v>
      </c>
      <c r="L4" s="25" t="s">
        <v>690</v>
      </c>
      <c r="M4" s="24"/>
      <c r="N4" s="15">
        <v>44783</v>
      </c>
      <c r="O4" s="23" t="s">
        <v>687</v>
      </c>
      <c r="P4" s="22"/>
      <c r="Q4" s="23" t="s">
        <v>688</v>
      </c>
      <c r="R4" s="144" t="s">
        <v>689</v>
      </c>
      <c r="S4" s="24"/>
      <c r="T4" s="24"/>
      <c r="U4" s="24"/>
      <c r="V4" s="24"/>
      <c r="W4" s="24"/>
      <c r="X4" s="24"/>
      <c r="Y4" s="24"/>
      <c r="Z4" s="24"/>
      <c r="AA4" s="24"/>
      <c r="AB4" s="24"/>
      <c r="AC4" s="24"/>
      <c r="AD4" s="24"/>
      <c r="AE4" s="24"/>
      <c r="AF4" s="24"/>
      <c r="AG4" s="24"/>
      <c r="AH4" s="24"/>
    </row>
    <row r="5" spans="1:34" s="21" customFormat="1" ht="57">
      <c r="A5" s="148">
        <v>3</v>
      </c>
      <c r="B5" s="66" t="s">
        <v>691</v>
      </c>
      <c r="C5" s="154"/>
      <c r="E5" s="154" t="s">
        <v>692</v>
      </c>
      <c r="F5" s="66" t="s">
        <v>72</v>
      </c>
      <c r="G5" s="159">
        <v>21610</v>
      </c>
      <c r="I5" s="23" t="s">
        <v>706</v>
      </c>
      <c r="J5" s="157" t="s">
        <v>707</v>
      </c>
      <c r="K5" s="66" t="s">
        <v>112</v>
      </c>
      <c r="L5" s="66" t="s">
        <v>113</v>
      </c>
      <c r="M5" s="66"/>
      <c r="N5" s="160" t="s">
        <v>698</v>
      </c>
      <c r="O5" s="156" t="s">
        <v>699</v>
      </c>
      <c r="P5" s="155">
        <v>45189</v>
      </c>
      <c r="Q5" s="157" t="s">
        <v>700</v>
      </c>
      <c r="R5" s="151" t="s">
        <v>697</v>
      </c>
      <c r="S5" s="24"/>
      <c r="T5" s="24"/>
      <c r="U5" s="24"/>
      <c r="V5" s="24"/>
      <c r="W5" s="24"/>
      <c r="X5" s="24"/>
      <c r="Y5" s="24"/>
      <c r="Z5" s="24"/>
      <c r="AA5" s="24"/>
      <c r="AB5" s="24"/>
      <c r="AC5" s="24"/>
      <c r="AD5" s="24"/>
      <c r="AE5" s="24"/>
      <c r="AF5" s="24"/>
      <c r="AG5" s="24"/>
      <c r="AH5" s="24"/>
    </row>
    <row r="6" spans="1:34" s="21" customFormat="1" ht="120.75" customHeight="1">
      <c r="A6" s="148">
        <v>4</v>
      </c>
      <c r="B6" s="24" t="s">
        <v>693</v>
      </c>
      <c r="C6" s="148"/>
      <c r="D6" s="148"/>
      <c r="E6" s="24" t="s">
        <v>694</v>
      </c>
      <c r="F6" s="24" t="s">
        <v>280</v>
      </c>
      <c r="G6" s="150"/>
      <c r="H6" s="150"/>
      <c r="I6" s="23" t="s">
        <v>705</v>
      </c>
      <c r="J6" s="25" t="s">
        <v>701</v>
      </c>
      <c r="K6" s="66" t="s">
        <v>112</v>
      </c>
      <c r="L6" s="66" t="s">
        <v>113</v>
      </c>
      <c r="M6" s="24" t="s">
        <v>115</v>
      </c>
      <c r="N6" s="22">
        <v>45642</v>
      </c>
      <c r="O6" s="25" t="s">
        <v>713</v>
      </c>
      <c r="P6" s="22"/>
      <c r="Q6" s="25" t="s">
        <v>696</v>
      </c>
      <c r="R6" s="158" t="s">
        <v>695</v>
      </c>
      <c r="S6" s="24"/>
      <c r="T6" s="24"/>
      <c r="U6" s="24"/>
      <c r="V6" s="24"/>
      <c r="W6" s="24"/>
      <c r="X6" s="24"/>
      <c r="Y6" s="24"/>
      <c r="Z6" s="24"/>
      <c r="AA6" s="24"/>
      <c r="AB6" s="24"/>
      <c r="AC6" s="24"/>
      <c r="AD6" s="24"/>
      <c r="AE6" s="24"/>
      <c r="AF6" s="24"/>
      <c r="AG6" s="24"/>
      <c r="AH6" s="24"/>
    </row>
    <row r="7" spans="1:34">
      <c r="I7" s="153"/>
    </row>
    <row r="8" spans="1:34">
      <c r="A8" s="9" t="s">
        <v>709</v>
      </c>
    </row>
    <row r="10" spans="1:34" ht="19.5" customHeight="1">
      <c r="A10" s="184" t="s">
        <v>710</v>
      </c>
      <c r="B10" s="184"/>
      <c r="C10" s="184"/>
      <c r="D10" s="184"/>
      <c r="E10" s="184"/>
      <c r="F10" s="184"/>
      <c r="G10" s="184"/>
      <c r="H10" s="184"/>
      <c r="I10" s="184"/>
      <c r="J10" s="184"/>
    </row>
    <row r="11" spans="1:34" ht="25.5" customHeight="1">
      <c r="A11" s="184" t="s">
        <v>708</v>
      </c>
      <c r="B11" s="184"/>
      <c r="C11" s="184"/>
      <c r="D11" s="184"/>
      <c r="E11" s="184"/>
      <c r="F11" s="184"/>
      <c r="G11" s="184"/>
      <c r="H11" s="184"/>
      <c r="I11" s="184"/>
      <c r="J11" s="184"/>
    </row>
    <row r="12" spans="1:34">
      <c r="A12" s="9"/>
    </row>
  </sheetData>
  <mergeCells count="3">
    <mergeCell ref="A1:R1"/>
    <mergeCell ref="A10:J10"/>
    <mergeCell ref="A11:J11"/>
  </mergeCells>
  <phoneticPr fontId="1" type="noConversion"/>
  <conditionalFormatting sqref="B2:D2">
    <cfRule type="duplicateValues" dxfId="12" priority="1"/>
  </conditionalFormatting>
  <hyperlinks>
    <hyperlink ref="R3" r:id="rId1"/>
    <hyperlink ref="R4" display="https://www.minghui.org/mh/articles/2022/2/13/吴喆任大连检察长期间179名学员遭枉判-438920.html                                                                                                                 https://www.minghui.org/mh/articles/2022/8/10/反迫害23周年之际-最新迫害者名单被递"/>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dimension ref="A1:AL382"/>
  <sheetViews>
    <sheetView zoomScale="69" zoomScaleNormal="69" workbookViewId="0">
      <selection sqref="A1:G1"/>
    </sheetView>
  </sheetViews>
  <sheetFormatPr defaultRowHeight="13.5"/>
  <cols>
    <col min="1" max="1" width="12.25" bestFit="1" customWidth="1"/>
    <col min="2" max="4" width="12.25" customWidth="1"/>
    <col min="5" max="5" width="12.5" bestFit="1" customWidth="1"/>
    <col min="6" max="6" width="18" bestFit="1" customWidth="1"/>
    <col min="7" max="7" width="9.5" bestFit="1" customWidth="1"/>
    <col min="8" max="8" width="12.25" bestFit="1" customWidth="1"/>
  </cols>
  <sheetData>
    <row r="1" spans="1:7" ht="48" customHeight="1">
      <c r="A1" s="191" t="s">
        <v>413</v>
      </c>
      <c r="B1" s="191"/>
      <c r="C1" s="191"/>
      <c r="D1" s="191"/>
      <c r="E1" s="191"/>
      <c r="F1" s="191"/>
      <c r="G1" s="191"/>
    </row>
    <row r="2" spans="1:7" ht="18">
      <c r="A2" s="142" t="s">
        <v>672</v>
      </c>
      <c r="B2" s="54" t="s">
        <v>206</v>
      </c>
      <c r="C2" s="54" t="s">
        <v>135</v>
      </c>
      <c r="D2" s="32" t="s">
        <v>136</v>
      </c>
      <c r="E2" s="32" t="s">
        <v>137</v>
      </c>
      <c r="F2" s="32" t="s">
        <v>138</v>
      </c>
      <c r="G2" s="32" t="s">
        <v>134</v>
      </c>
    </row>
    <row r="3" spans="1:7" ht="18">
      <c r="A3" s="142" t="s">
        <v>670</v>
      </c>
      <c r="B3" s="29">
        <v>11</v>
      </c>
      <c r="C3" s="54">
        <v>7</v>
      </c>
      <c r="D3" s="54">
        <v>4</v>
      </c>
      <c r="E3" s="54">
        <v>7</v>
      </c>
      <c r="F3" s="54">
        <v>4</v>
      </c>
      <c r="G3" s="29">
        <f>SUM(B3:F3)</f>
        <v>33</v>
      </c>
    </row>
    <row r="56" spans="1:17" s="9" customFormat="1"/>
    <row r="57" spans="1:17" s="9" customFormat="1"/>
    <row r="61" spans="1:17" s="9" customFormat="1"/>
    <row r="62" spans="1:17" s="104" customFormat="1" ht="32.25" customHeight="1">
      <c r="A62" s="186" t="s">
        <v>420</v>
      </c>
      <c r="B62" s="186"/>
      <c r="C62" s="186"/>
      <c r="D62" s="186"/>
      <c r="E62" s="186"/>
      <c r="F62" s="186"/>
      <c r="G62" s="186"/>
      <c r="H62" s="186"/>
      <c r="I62" s="186"/>
      <c r="J62" s="186"/>
      <c r="K62" s="186"/>
      <c r="L62" s="186"/>
      <c r="M62" s="186"/>
      <c r="N62" s="186"/>
      <c r="O62" s="186"/>
      <c r="P62" s="186"/>
      <c r="Q62" s="186"/>
    </row>
    <row r="63" spans="1:17" s="104" customFormat="1" ht="20.25" customHeight="1">
      <c r="A63" s="103"/>
      <c r="B63" s="103"/>
      <c r="C63" s="103"/>
      <c r="D63" s="103"/>
      <c r="E63" s="103"/>
      <c r="F63" s="103"/>
      <c r="G63" s="103"/>
      <c r="H63" s="103"/>
      <c r="I63" s="103"/>
      <c r="J63" s="103"/>
      <c r="K63" s="103"/>
      <c r="L63" s="103"/>
      <c r="M63" s="103"/>
      <c r="N63" s="103"/>
      <c r="O63" s="103"/>
      <c r="P63" s="103"/>
      <c r="Q63" s="103"/>
    </row>
    <row r="64" spans="1:17" ht="57" customHeight="1">
      <c r="A64" s="191" t="s">
        <v>412</v>
      </c>
      <c r="B64" s="191"/>
      <c r="C64" s="191"/>
      <c r="D64" s="191"/>
      <c r="E64" s="191"/>
      <c r="F64" s="191"/>
      <c r="G64" s="191"/>
      <c r="H64" s="191"/>
      <c r="I64" s="33"/>
      <c r="J64" s="33"/>
      <c r="K64" s="33"/>
      <c r="L64" s="33"/>
      <c r="M64" s="33"/>
      <c r="N64" s="33"/>
      <c r="O64" s="33"/>
    </row>
    <row r="65" spans="1:14" ht="18">
      <c r="A65" s="142" t="s">
        <v>671</v>
      </c>
      <c r="B65" s="29" t="s">
        <v>115</v>
      </c>
      <c r="C65" s="32" t="s">
        <v>114</v>
      </c>
      <c r="D65" s="32" t="s">
        <v>133</v>
      </c>
      <c r="E65" s="32" t="s">
        <v>119</v>
      </c>
      <c r="F65" s="32" t="s">
        <v>116</v>
      </c>
      <c r="G65" s="32" t="s">
        <v>210</v>
      </c>
      <c r="H65" s="32" t="s">
        <v>134</v>
      </c>
      <c r="K65" s="32"/>
      <c r="L65" s="32"/>
      <c r="M65" s="29"/>
      <c r="N65" s="29"/>
    </row>
    <row r="66" spans="1:14" ht="18">
      <c r="A66" s="142" t="s">
        <v>670</v>
      </c>
      <c r="B66" s="29">
        <v>12</v>
      </c>
      <c r="C66" s="29">
        <v>9</v>
      </c>
      <c r="D66" s="35">
        <v>4</v>
      </c>
      <c r="E66" s="29">
        <v>4</v>
      </c>
      <c r="F66" s="35">
        <v>3</v>
      </c>
      <c r="G66" s="55">
        <v>1</v>
      </c>
      <c r="H66" s="29">
        <f>SUM(B66:G66)</f>
        <v>33</v>
      </c>
    </row>
    <row r="123" spans="1:17" s="9" customFormat="1"/>
    <row r="124" spans="1:17" s="9" customFormat="1"/>
    <row r="125" spans="1:17" s="105" customFormat="1" ht="30.75" customHeight="1">
      <c r="A125" s="186" t="s">
        <v>421</v>
      </c>
      <c r="B125" s="186"/>
      <c r="C125" s="186"/>
      <c r="D125" s="186"/>
      <c r="E125" s="186"/>
      <c r="F125" s="186"/>
      <c r="G125" s="186"/>
      <c r="H125" s="186"/>
      <c r="I125" s="186"/>
      <c r="J125" s="186"/>
      <c r="K125" s="186"/>
      <c r="L125" s="186"/>
      <c r="M125" s="186"/>
      <c r="N125" s="186"/>
      <c r="O125" s="186"/>
      <c r="P125" s="186"/>
      <c r="Q125" s="186"/>
    </row>
    <row r="126" spans="1:17" s="105" customFormat="1" ht="30.75" customHeight="1">
      <c r="A126" s="117"/>
      <c r="B126" s="117"/>
      <c r="C126" s="117"/>
      <c r="D126" s="117"/>
      <c r="E126" s="117"/>
      <c r="F126" s="117"/>
      <c r="G126" s="117"/>
      <c r="H126" s="117"/>
      <c r="I126" s="117"/>
      <c r="J126" s="117"/>
      <c r="K126" s="117"/>
      <c r="L126" s="117"/>
      <c r="M126" s="117"/>
      <c r="N126" s="117"/>
      <c r="O126" s="117"/>
      <c r="P126" s="117"/>
      <c r="Q126" s="117"/>
    </row>
    <row r="127" spans="1:17" ht="46.5" customHeight="1">
      <c r="A127" s="190" t="s">
        <v>414</v>
      </c>
      <c r="B127" s="190"/>
      <c r="C127" s="190"/>
      <c r="D127" s="190"/>
      <c r="E127" s="190"/>
      <c r="F127" s="190"/>
      <c r="G127" s="190"/>
      <c r="H127" s="190"/>
    </row>
    <row r="128" spans="1:17" ht="18">
      <c r="A128" s="142" t="s">
        <v>164</v>
      </c>
      <c r="B128" s="29" t="s">
        <v>126</v>
      </c>
      <c r="C128" s="29" t="s">
        <v>127</v>
      </c>
      <c r="D128" s="29" t="s">
        <v>128</v>
      </c>
      <c r="E128" s="29" t="s">
        <v>129</v>
      </c>
      <c r="F128" s="29" t="s">
        <v>130</v>
      </c>
      <c r="G128" s="29" t="s">
        <v>131</v>
      </c>
      <c r="H128" s="29" t="s">
        <v>132</v>
      </c>
    </row>
    <row r="129" spans="1:8" ht="18">
      <c r="A129" s="142" t="s">
        <v>670</v>
      </c>
      <c r="B129" s="29">
        <v>14</v>
      </c>
      <c r="C129" s="29">
        <v>8</v>
      </c>
      <c r="D129" s="29">
        <v>5</v>
      </c>
      <c r="E129" s="29">
        <v>0</v>
      </c>
      <c r="F129" s="29">
        <v>6</v>
      </c>
      <c r="G129" s="29">
        <f>SUM(B129:F129)</f>
        <v>33</v>
      </c>
      <c r="H129" s="29">
        <f>SUM(C129:E129)</f>
        <v>13</v>
      </c>
    </row>
    <row r="130" spans="1:8" ht="18">
      <c r="A130" s="29"/>
      <c r="B130" s="29"/>
      <c r="C130" s="29"/>
      <c r="D130" s="29"/>
      <c r="E130" s="29"/>
      <c r="F130" s="29"/>
      <c r="G130" s="29"/>
    </row>
    <row r="131" spans="1:8" ht="18">
      <c r="A131" s="29"/>
      <c r="B131" s="29"/>
      <c r="C131" s="29"/>
      <c r="D131" s="29"/>
      <c r="E131" s="29"/>
      <c r="F131" s="29"/>
      <c r="G131" s="29"/>
    </row>
    <row r="132" spans="1:8" ht="18">
      <c r="A132" s="29"/>
      <c r="B132" s="29"/>
      <c r="C132" s="29"/>
      <c r="D132" s="29"/>
      <c r="E132" s="29"/>
      <c r="F132" s="29"/>
      <c r="G132" s="29"/>
    </row>
    <row r="187" spans="1:38" s="105" customFormat="1" ht="25.5" customHeight="1">
      <c r="A187" s="186" t="s">
        <v>425</v>
      </c>
      <c r="B187" s="186"/>
      <c r="C187" s="186"/>
      <c r="D187" s="186"/>
      <c r="E187" s="186"/>
      <c r="F187" s="186"/>
      <c r="G187" s="186"/>
      <c r="H187" s="186"/>
      <c r="I187" s="186"/>
      <c r="J187" s="186"/>
      <c r="K187" s="186"/>
      <c r="L187" s="186"/>
      <c r="M187" s="186"/>
      <c r="N187" s="186"/>
      <c r="O187" s="186"/>
      <c r="P187" s="186"/>
      <c r="Q187" s="106"/>
      <c r="R187" s="106"/>
      <c r="T187" s="186" t="s">
        <v>426</v>
      </c>
      <c r="U187" s="186"/>
      <c r="V187" s="186"/>
      <c r="W187" s="186"/>
      <c r="X187" s="186"/>
      <c r="Y187" s="186"/>
      <c r="Z187" s="186"/>
      <c r="AA187" s="186"/>
      <c r="AB187" s="186"/>
      <c r="AC187" s="186"/>
      <c r="AD187" s="186"/>
      <c r="AE187" s="186"/>
      <c r="AF187" s="186"/>
      <c r="AG187" s="186"/>
      <c r="AH187" s="186"/>
      <c r="AI187" s="186"/>
      <c r="AJ187" s="186"/>
      <c r="AK187" s="186"/>
      <c r="AL187" s="186"/>
    </row>
    <row r="188" spans="1:38" s="9" customFormat="1"/>
    <row r="189" spans="1:38" s="9" customFormat="1" ht="45.75" customHeight="1">
      <c r="A189" s="188" t="s">
        <v>415</v>
      </c>
      <c r="B189" s="188"/>
      <c r="C189" s="188"/>
      <c r="D189" s="188"/>
      <c r="E189" s="188"/>
      <c r="F189" s="188"/>
      <c r="G189" s="188"/>
      <c r="H189" s="188"/>
      <c r="I189" s="188"/>
      <c r="J189" s="188"/>
      <c r="K189" s="188"/>
      <c r="L189" s="94"/>
      <c r="M189" s="94"/>
      <c r="N189" s="94"/>
      <c r="O189" s="94"/>
      <c r="P189" s="94"/>
      <c r="Q189" s="94"/>
    </row>
    <row r="190" spans="1:38" ht="18">
      <c r="A190" s="32" t="s">
        <v>634</v>
      </c>
      <c r="B190" s="32" t="s">
        <v>147</v>
      </c>
      <c r="C190" s="32" t="s">
        <v>139</v>
      </c>
      <c r="D190" s="32" t="s">
        <v>148</v>
      </c>
      <c r="E190" s="32" t="s">
        <v>140</v>
      </c>
      <c r="F190" s="32" t="s">
        <v>143</v>
      </c>
      <c r="G190" s="32" t="s">
        <v>142</v>
      </c>
      <c r="H190" s="32" t="s">
        <v>211</v>
      </c>
      <c r="I190" s="32" t="s">
        <v>212</v>
      </c>
      <c r="J190" s="34" t="s">
        <v>141</v>
      </c>
      <c r="K190" s="29" t="s">
        <v>134</v>
      </c>
    </row>
    <row r="191" spans="1:38" ht="18">
      <c r="A191" s="142" t="s">
        <v>670</v>
      </c>
      <c r="B191" s="35">
        <v>1</v>
      </c>
      <c r="C191" s="29">
        <v>5</v>
      </c>
      <c r="D191" s="35">
        <v>3</v>
      </c>
      <c r="E191" s="29">
        <v>9</v>
      </c>
      <c r="F191" s="29">
        <v>8</v>
      </c>
      <c r="G191" s="29">
        <v>4</v>
      </c>
      <c r="H191" s="55">
        <v>1</v>
      </c>
      <c r="I191" s="55">
        <v>1</v>
      </c>
      <c r="J191" s="29">
        <v>1</v>
      </c>
      <c r="K191" s="29">
        <f>SUM(B191:J191)</f>
        <v>33</v>
      </c>
    </row>
    <row r="192" spans="1:38" s="9" customFormat="1" ht="18">
      <c r="A192" s="29"/>
      <c r="B192" s="29"/>
      <c r="C192" s="29"/>
      <c r="D192" s="29"/>
      <c r="E192" s="29"/>
      <c r="F192" s="29"/>
      <c r="G192" s="29"/>
      <c r="H192" s="29"/>
      <c r="I192" s="29"/>
      <c r="J192" s="29"/>
      <c r="K192" s="29"/>
    </row>
    <row r="193" spans="1:11" ht="18">
      <c r="A193" s="187" t="s">
        <v>410</v>
      </c>
      <c r="B193" s="187"/>
      <c r="C193" s="187"/>
      <c r="D193" s="187"/>
      <c r="E193" s="187"/>
      <c r="F193" s="187"/>
      <c r="G193" s="187"/>
      <c r="H193" s="29"/>
      <c r="I193" s="29"/>
      <c r="J193" s="29"/>
      <c r="K193" s="29"/>
    </row>
    <row r="251" spans="1:17" s="105" customFormat="1" ht="39" customHeight="1">
      <c r="A251" s="186" t="s">
        <v>427</v>
      </c>
      <c r="B251" s="186"/>
      <c r="C251" s="186"/>
      <c r="D251" s="186"/>
      <c r="E251" s="186"/>
      <c r="F251" s="186"/>
      <c r="G251" s="186"/>
      <c r="H251" s="186"/>
      <c r="I251" s="186"/>
      <c r="J251" s="186"/>
      <c r="K251" s="186"/>
      <c r="L251" s="186"/>
      <c r="M251" s="186"/>
      <c r="N251" s="186"/>
      <c r="O251" s="186"/>
      <c r="P251" s="186"/>
      <c r="Q251" s="186"/>
    </row>
    <row r="252" spans="1:17" s="9" customFormat="1"/>
    <row r="253" spans="1:17" s="9" customFormat="1"/>
    <row r="254" spans="1:17" s="9" customFormat="1" ht="18">
      <c r="A254" s="32" t="s">
        <v>722</v>
      </c>
      <c r="B254" s="32" t="s">
        <v>723</v>
      </c>
      <c r="C254" s="32" t="s">
        <v>724</v>
      </c>
      <c r="D254" s="32" t="s">
        <v>725</v>
      </c>
      <c r="E254" s="32" t="s">
        <v>726</v>
      </c>
      <c r="F254" s="32" t="s">
        <v>727</v>
      </c>
      <c r="G254" s="32" t="s">
        <v>728</v>
      </c>
      <c r="H254" s="179" t="s">
        <v>729</v>
      </c>
      <c r="I254" s="32" t="s">
        <v>730</v>
      </c>
      <c r="J254" s="32" t="s">
        <v>731</v>
      </c>
      <c r="K254" s="32" t="s">
        <v>732</v>
      </c>
      <c r="L254" s="32"/>
    </row>
    <row r="255" spans="1:17" s="9" customFormat="1" ht="18">
      <c r="A255" s="179" t="s">
        <v>733</v>
      </c>
      <c r="B255" s="179">
        <v>2</v>
      </c>
      <c r="C255" s="179">
        <v>1</v>
      </c>
      <c r="D255" s="179">
        <v>1</v>
      </c>
      <c r="E255" s="179">
        <v>2</v>
      </c>
      <c r="F255" s="179">
        <v>4</v>
      </c>
      <c r="G255" s="179">
        <v>7</v>
      </c>
      <c r="H255" s="179">
        <v>2</v>
      </c>
      <c r="I255" s="179">
        <v>2</v>
      </c>
      <c r="J255" s="179">
        <f>SUM(B255*10+C255*7+D255*5+E255*4+F255*3+G255*2+H255+I255*0.5)</f>
        <v>69</v>
      </c>
      <c r="K255" s="179">
        <f>SUM(B255:I255)</f>
        <v>21</v>
      </c>
      <c r="L255" s="141"/>
    </row>
    <row r="256" spans="1:17" s="9" customFormat="1"/>
    <row r="257" s="9" customFormat="1"/>
    <row r="258" s="9" customFormat="1"/>
    <row r="259" s="9" customFormat="1"/>
    <row r="260" s="9" customFormat="1"/>
    <row r="261" s="9" customFormat="1"/>
    <row r="262" s="9" customFormat="1"/>
    <row r="263" s="9" customFormat="1"/>
    <row r="264" s="9" customFormat="1"/>
    <row r="265" s="9" customFormat="1"/>
    <row r="266" s="9" customFormat="1"/>
    <row r="267" s="9" customFormat="1"/>
    <row r="268" s="9" customFormat="1"/>
    <row r="269" s="9" customFormat="1"/>
    <row r="270" s="9" customFormat="1"/>
    <row r="271" s="9" customFormat="1"/>
    <row r="272" s="9" customFormat="1"/>
    <row r="273" s="9" customFormat="1"/>
    <row r="274" s="9" customFormat="1"/>
    <row r="275" s="9" customFormat="1"/>
    <row r="276" s="9" customFormat="1"/>
    <row r="277" s="9" customFormat="1"/>
    <row r="278" s="9" customFormat="1"/>
    <row r="279" s="9" customFormat="1"/>
    <row r="280" s="9" customFormat="1"/>
    <row r="281" s="9" customFormat="1"/>
    <row r="282" s="9" customFormat="1"/>
    <row r="283" s="9" customFormat="1"/>
    <row r="284" s="9" customFormat="1"/>
    <row r="285" s="9" customFormat="1"/>
    <row r="286" s="9" customFormat="1"/>
    <row r="287" s="9" customFormat="1"/>
    <row r="288" s="9" customFormat="1"/>
    <row r="289" s="9" customFormat="1"/>
    <row r="290" s="9" customFormat="1"/>
    <row r="291" s="9" customFormat="1"/>
    <row r="292" s="9" customFormat="1"/>
    <row r="293" s="9" customFormat="1"/>
    <row r="294" s="9" customFormat="1"/>
    <row r="295" s="9" customFormat="1"/>
    <row r="296" s="9" customFormat="1"/>
    <row r="297" s="9" customFormat="1"/>
    <row r="298" s="9" customFormat="1"/>
    <row r="299" s="9" customFormat="1"/>
    <row r="300" s="9" customFormat="1"/>
    <row r="301" s="9" customFormat="1"/>
    <row r="302" s="9" customFormat="1"/>
    <row r="303" s="9" customFormat="1"/>
    <row r="304" s="9" customFormat="1"/>
    <row r="305" spans="1:19" s="9" customFormat="1"/>
    <row r="306" spans="1:19" s="9" customFormat="1"/>
    <row r="307" spans="1:19" s="9" customFormat="1"/>
    <row r="308" spans="1:19" s="9" customFormat="1"/>
    <row r="309" spans="1:19" s="9" customFormat="1"/>
    <row r="310" spans="1:19" s="9" customFormat="1"/>
    <row r="311" spans="1:19" s="9" customFormat="1"/>
    <row r="312" spans="1:19" s="9" customFormat="1"/>
    <row r="313" spans="1:19" s="9" customFormat="1"/>
    <row r="314" spans="1:19" s="9" customFormat="1"/>
    <row r="315" spans="1:19" s="9" customFormat="1" ht="22.5">
      <c r="A315" s="192" t="s">
        <v>734</v>
      </c>
      <c r="B315" s="192"/>
      <c r="C315" s="192"/>
      <c r="D315" s="192"/>
      <c r="E315" s="192"/>
      <c r="F315" s="192"/>
      <c r="G315" s="192"/>
      <c r="H315" s="192"/>
      <c r="I315" s="192"/>
      <c r="J315" s="192"/>
      <c r="K315" s="192"/>
      <c r="L315" s="192"/>
      <c r="M315" s="192"/>
      <c r="N315" s="192"/>
      <c r="O315" s="192"/>
      <c r="P315" s="192"/>
      <c r="Q315" s="192"/>
      <c r="R315" s="182"/>
      <c r="S315" s="182"/>
    </row>
    <row r="316" spans="1:19" s="9" customFormat="1"/>
    <row r="317" spans="1:19" ht="39.75" customHeight="1">
      <c r="A317" s="189" t="s">
        <v>416</v>
      </c>
      <c r="B317" s="189"/>
      <c r="C317" s="189"/>
      <c r="D317" s="189"/>
      <c r="E317" s="189"/>
    </row>
    <row r="318" spans="1:19" ht="18">
      <c r="A318" s="142" t="s">
        <v>162</v>
      </c>
      <c r="B318" s="142" t="s">
        <v>122</v>
      </c>
      <c r="C318" s="142" t="s">
        <v>123</v>
      </c>
      <c r="D318" s="142" t="s">
        <v>124</v>
      </c>
      <c r="E318" s="142" t="s">
        <v>125</v>
      </c>
    </row>
    <row r="319" spans="1:19" ht="18">
      <c r="A319" s="142" t="s">
        <v>670</v>
      </c>
      <c r="B319" s="142">
        <v>26</v>
      </c>
      <c r="C319" s="142">
        <v>6</v>
      </c>
      <c r="D319" s="142">
        <v>1</v>
      </c>
      <c r="E319" s="142">
        <f>SUM(B319:D319)</f>
        <v>33</v>
      </c>
    </row>
    <row r="320" spans="1:19" ht="15">
      <c r="A320" s="30"/>
      <c r="B320" s="30"/>
      <c r="C320" s="30"/>
      <c r="D320" s="30"/>
      <c r="E320" s="31"/>
    </row>
    <row r="321" spans="1:5">
      <c r="A321" s="30"/>
      <c r="B321" s="30"/>
      <c r="C321" s="30"/>
      <c r="D321" s="30"/>
      <c r="E321" s="30"/>
    </row>
    <row r="322" spans="1:5">
      <c r="A322" s="30"/>
      <c r="B322" s="30"/>
      <c r="C322" s="30"/>
      <c r="D322" s="30"/>
      <c r="E322" s="30"/>
    </row>
    <row r="376" spans="1:17" s="105" customFormat="1" ht="25.5" customHeight="1">
      <c r="A376" s="186" t="s">
        <v>416</v>
      </c>
      <c r="B376" s="186"/>
      <c r="C376" s="186"/>
      <c r="D376" s="186"/>
      <c r="E376" s="186"/>
      <c r="F376" s="186"/>
      <c r="G376" s="186"/>
      <c r="H376" s="186"/>
      <c r="I376" s="186"/>
      <c r="J376" s="186"/>
      <c r="K376" s="186"/>
      <c r="L376" s="186"/>
      <c r="M376" s="186"/>
      <c r="N376" s="186"/>
      <c r="O376" s="186"/>
      <c r="P376" s="186"/>
    </row>
    <row r="378" spans="1:17" s="9" customFormat="1"/>
    <row r="379" spans="1:17" s="9" customFormat="1"/>
    <row r="382" spans="1:17" s="104" customFormat="1" ht="24" customHeight="1">
      <c r="A382" s="103"/>
      <c r="B382" s="103"/>
      <c r="C382" s="103"/>
      <c r="D382" s="103"/>
      <c r="E382" s="103"/>
      <c r="F382" s="103"/>
      <c r="G382" s="103"/>
      <c r="H382" s="103"/>
      <c r="I382" s="103"/>
      <c r="J382" s="103"/>
      <c r="K382" s="103"/>
      <c r="L382" s="103"/>
      <c r="M382" s="103"/>
      <c r="N382" s="103"/>
      <c r="O382" s="103"/>
      <c r="P382" s="103"/>
      <c r="Q382" s="103"/>
    </row>
  </sheetData>
  <mergeCells count="13">
    <mergeCell ref="A317:E317"/>
    <mergeCell ref="A127:H127"/>
    <mergeCell ref="A1:G1"/>
    <mergeCell ref="A376:P376"/>
    <mergeCell ref="A64:H64"/>
    <mergeCell ref="A187:P187"/>
    <mergeCell ref="A315:Q315"/>
    <mergeCell ref="T187:AL187"/>
    <mergeCell ref="A125:Q125"/>
    <mergeCell ref="A62:Q62"/>
    <mergeCell ref="A251:Q251"/>
    <mergeCell ref="A193:G193"/>
    <mergeCell ref="A189:K189"/>
  </mergeCells>
  <phoneticPr fontId="1"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AH79"/>
  <sheetViews>
    <sheetView topLeftCell="A17" zoomScale="78" zoomScaleNormal="78" workbookViewId="0">
      <selection activeCell="F26" sqref="F26"/>
    </sheetView>
  </sheetViews>
  <sheetFormatPr defaultRowHeight="13.5"/>
  <cols>
    <col min="1" max="1" width="3.5" style="9" customWidth="1"/>
    <col min="2" max="2" width="7.75" bestFit="1" customWidth="1"/>
    <col min="3" max="3" width="3" customWidth="1"/>
    <col min="4" max="4" width="5.375" bestFit="1" customWidth="1"/>
    <col min="5" max="5" width="7.125" customWidth="1"/>
    <col min="7" max="8" width="11.625" bestFit="1" customWidth="1"/>
    <col min="9" max="9" width="12.5" customWidth="1"/>
    <col min="10" max="10" width="15.75" customWidth="1"/>
    <col min="11" max="11" width="10.125" customWidth="1"/>
    <col min="12" max="12" width="6" customWidth="1"/>
    <col min="13" max="13" width="22.125" customWidth="1"/>
  </cols>
  <sheetData>
    <row r="1" spans="1:27" ht="33" customHeight="1">
      <c r="A1" s="193" t="s">
        <v>443</v>
      </c>
      <c r="B1" s="194"/>
      <c r="C1" s="194"/>
      <c r="D1" s="194"/>
      <c r="E1" s="194"/>
      <c r="F1" s="194"/>
      <c r="G1" s="194"/>
      <c r="H1" s="194"/>
      <c r="I1" s="194"/>
      <c r="J1" s="194"/>
      <c r="K1" s="194"/>
      <c r="L1" s="194"/>
      <c r="M1" s="195"/>
    </row>
    <row r="2" spans="1:27" s="102" customFormat="1" ht="47.25">
      <c r="A2" s="100" t="s">
        <v>405</v>
      </c>
      <c r="B2" s="98" t="s">
        <v>8</v>
      </c>
      <c r="C2" s="99" t="s">
        <v>11</v>
      </c>
      <c r="D2" s="99" t="s">
        <v>12</v>
      </c>
      <c r="E2" s="98" t="s">
        <v>13</v>
      </c>
      <c r="F2" s="98" t="s">
        <v>16</v>
      </c>
      <c r="G2" s="99" t="s">
        <v>17</v>
      </c>
      <c r="H2" s="98" t="s">
        <v>19</v>
      </c>
      <c r="I2" s="99" t="s">
        <v>55</v>
      </c>
      <c r="J2" s="99" t="s">
        <v>25</v>
      </c>
      <c r="K2" s="99" t="s">
        <v>406</v>
      </c>
      <c r="L2" s="99" t="s">
        <v>28</v>
      </c>
      <c r="M2" s="101" t="s">
        <v>407</v>
      </c>
      <c r="P2" s="32"/>
      <c r="Q2" s="32"/>
      <c r="R2" s="32"/>
      <c r="S2" s="32"/>
      <c r="T2" s="32"/>
      <c r="U2" s="32"/>
      <c r="V2" s="32"/>
      <c r="W2" s="179"/>
      <c r="X2" s="32"/>
      <c r="Y2" s="32"/>
      <c r="Z2" s="32"/>
      <c r="AA2" s="32"/>
    </row>
    <row r="3" spans="1:27" s="97" customFormat="1" ht="42" customHeight="1">
      <c r="A3" s="57">
        <v>1</v>
      </c>
      <c r="B3" s="40" t="s">
        <v>150</v>
      </c>
      <c r="C3" s="40"/>
      <c r="D3" s="40"/>
      <c r="E3" s="40"/>
      <c r="F3" s="40" t="s">
        <v>151</v>
      </c>
      <c r="G3" s="42">
        <v>44365</v>
      </c>
      <c r="H3" s="41" t="s">
        <v>229</v>
      </c>
      <c r="I3" s="40" t="s">
        <v>191</v>
      </c>
      <c r="J3" s="42">
        <v>44350</v>
      </c>
      <c r="K3" s="40" t="s">
        <v>342</v>
      </c>
      <c r="L3" s="40"/>
      <c r="M3" s="40"/>
      <c r="P3" s="179"/>
      <c r="Q3" s="179"/>
      <c r="R3" s="179"/>
      <c r="S3" s="179"/>
      <c r="T3" s="179"/>
      <c r="U3" s="179"/>
      <c r="V3" s="179"/>
      <c r="W3" s="179"/>
      <c r="X3" s="179"/>
      <c r="Y3" s="179"/>
      <c r="Z3" s="179"/>
      <c r="AA3" s="141"/>
    </row>
    <row r="4" spans="1:27" s="97" customFormat="1" ht="24.95" customHeight="1">
      <c r="A4" s="57">
        <v>2</v>
      </c>
      <c r="B4" s="40" t="s">
        <v>344</v>
      </c>
      <c r="C4" s="40" t="s">
        <v>111</v>
      </c>
      <c r="D4" s="40">
        <v>74</v>
      </c>
      <c r="E4" s="40"/>
      <c r="F4" s="40" t="s">
        <v>151</v>
      </c>
      <c r="G4" s="40" t="s">
        <v>230</v>
      </c>
      <c r="H4" s="42">
        <v>44022</v>
      </c>
      <c r="I4" s="40" t="s">
        <v>346</v>
      </c>
      <c r="J4" s="42">
        <v>44350</v>
      </c>
      <c r="K4" s="40" t="s">
        <v>348</v>
      </c>
      <c r="L4" s="40"/>
      <c r="M4" s="40" t="s">
        <v>241</v>
      </c>
    </row>
    <row r="5" spans="1:27" s="97" customFormat="1" ht="42" customHeight="1">
      <c r="A5" s="57">
        <v>3</v>
      </c>
      <c r="B5" s="40" t="s">
        <v>157</v>
      </c>
      <c r="C5" s="40" t="s">
        <v>530</v>
      </c>
      <c r="D5" s="40">
        <v>58</v>
      </c>
      <c r="E5" s="40"/>
      <c r="F5" s="40" t="s">
        <v>531</v>
      </c>
      <c r="G5" s="40" t="s">
        <v>159</v>
      </c>
      <c r="H5" s="42">
        <v>43655</v>
      </c>
      <c r="I5" s="43" t="s">
        <v>532</v>
      </c>
      <c r="J5" s="42" t="s">
        <v>533</v>
      </c>
      <c r="K5" s="40" t="s">
        <v>534</v>
      </c>
      <c r="L5" s="40"/>
      <c r="M5" s="40"/>
    </row>
    <row r="6" spans="1:27" s="97" customFormat="1" ht="48" customHeight="1">
      <c r="A6" s="57">
        <v>4</v>
      </c>
      <c r="B6" s="40" t="s">
        <v>535</v>
      </c>
      <c r="C6" s="40" t="s">
        <v>530</v>
      </c>
      <c r="D6" s="40">
        <v>52</v>
      </c>
      <c r="E6" s="40" t="s">
        <v>152</v>
      </c>
      <c r="F6" s="39" t="s">
        <v>5</v>
      </c>
      <c r="G6" s="40" t="s">
        <v>536</v>
      </c>
      <c r="H6" s="42">
        <v>44159</v>
      </c>
      <c r="I6" s="40" t="s">
        <v>200</v>
      </c>
      <c r="J6" s="42" t="s">
        <v>537</v>
      </c>
      <c r="K6" s="40" t="s">
        <v>599</v>
      </c>
      <c r="L6" s="40"/>
      <c r="M6" s="43" t="s">
        <v>600</v>
      </c>
    </row>
    <row r="7" spans="1:27" s="97" customFormat="1" ht="28.5">
      <c r="A7" s="57">
        <v>5</v>
      </c>
      <c r="B7" s="40" t="s">
        <v>201</v>
      </c>
      <c r="C7" s="40" t="s">
        <v>538</v>
      </c>
      <c r="D7" s="40">
        <v>60</v>
      </c>
      <c r="E7" s="40"/>
      <c r="F7" s="39" t="s">
        <v>539</v>
      </c>
      <c r="G7" s="40" t="s">
        <v>203</v>
      </c>
      <c r="H7" s="41" t="s">
        <v>540</v>
      </c>
      <c r="I7" s="40" t="s">
        <v>202</v>
      </c>
      <c r="J7" s="42">
        <v>44418</v>
      </c>
      <c r="K7" s="40" t="s">
        <v>541</v>
      </c>
      <c r="L7" s="39" t="s">
        <v>542</v>
      </c>
      <c r="M7" s="40"/>
    </row>
    <row r="8" spans="1:27" s="97" customFormat="1" ht="24.95" customHeight="1">
      <c r="A8" s="57">
        <v>6</v>
      </c>
      <c r="B8" s="40" t="s">
        <v>543</v>
      </c>
      <c r="C8" s="40" t="s">
        <v>538</v>
      </c>
      <c r="D8" s="40"/>
      <c r="E8" s="40"/>
      <c r="F8" s="39" t="s">
        <v>601</v>
      </c>
      <c r="G8" s="42">
        <v>44444</v>
      </c>
      <c r="H8" s="41">
        <v>44112</v>
      </c>
      <c r="I8" s="40" t="s">
        <v>120</v>
      </c>
      <c r="J8" s="42" t="s">
        <v>602</v>
      </c>
      <c r="K8" s="40" t="s">
        <v>575</v>
      </c>
      <c r="L8" s="39"/>
      <c r="M8" s="40"/>
    </row>
    <row r="9" spans="1:27" s="97" customFormat="1" ht="24.95" customHeight="1">
      <c r="A9" s="57">
        <v>7</v>
      </c>
      <c r="B9" s="43" t="s">
        <v>632</v>
      </c>
      <c r="C9" s="40" t="s">
        <v>538</v>
      </c>
      <c r="D9" s="40"/>
      <c r="E9" s="40"/>
      <c r="F9" s="40" t="s">
        <v>151</v>
      </c>
      <c r="G9" s="40" t="s">
        <v>603</v>
      </c>
      <c r="H9" s="42">
        <v>44022</v>
      </c>
      <c r="I9" s="40" t="s">
        <v>604</v>
      </c>
      <c r="J9" s="42" t="s">
        <v>605</v>
      </c>
      <c r="K9" s="40" t="s">
        <v>541</v>
      </c>
      <c r="L9" s="39" t="s">
        <v>542</v>
      </c>
      <c r="M9" s="40"/>
    </row>
    <row r="10" spans="1:27" s="97" customFormat="1" ht="42" customHeight="1">
      <c r="A10" s="57">
        <v>8</v>
      </c>
      <c r="B10" s="40" t="s">
        <v>606</v>
      </c>
      <c r="C10" s="40" t="s">
        <v>607</v>
      </c>
      <c r="D10" s="40">
        <v>46</v>
      </c>
      <c r="E10" s="40"/>
      <c r="F10" s="40" t="s">
        <v>572</v>
      </c>
      <c r="G10" s="40" t="s">
        <v>603</v>
      </c>
      <c r="H10" s="42">
        <v>44008</v>
      </c>
      <c r="I10" s="43" t="s">
        <v>608</v>
      </c>
      <c r="J10" s="42">
        <v>44483</v>
      </c>
      <c r="K10" s="40" t="s">
        <v>609</v>
      </c>
      <c r="L10" s="40" t="s">
        <v>610</v>
      </c>
      <c r="M10" s="43" t="s">
        <v>447</v>
      </c>
    </row>
    <row r="11" spans="1:27" s="97" customFormat="1" ht="42" customHeight="1">
      <c r="A11" s="57">
        <v>9</v>
      </c>
      <c r="B11" s="40" t="s">
        <v>155</v>
      </c>
      <c r="C11" s="40" t="s">
        <v>544</v>
      </c>
      <c r="D11" s="40" t="s">
        <v>545</v>
      </c>
      <c r="E11" s="45" t="s">
        <v>546</v>
      </c>
      <c r="F11" s="40" t="s">
        <v>547</v>
      </c>
      <c r="G11" s="40" t="s">
        <v>548</v>
      </c>
      <c r="H11" s="42">
        <v>44008</v>
      </c>
      <c r="I11" s="43" t="s">
        <v>549</v>
      </c>
      <c r="J11" s="42">
        <v>44483</v>
      </c>
      <c r="K11" s="40" t="s">
        <v>550</v>
      </c>
      <c r="L11" s="40" t="s">
        <v>551</v>
      </c>
      <c r="M11" s="40" t="s">
        <v>552</v>
      </c>
    </row>
    <row r="12" spans="1:27" s="97" customFormat="1" ht="48" customHeight="1">
      <c r="A12" s="57">
        <v>10</v>
      </c>
      <c r="B12" s="40" t="s">
        <v>553</v>
      </c>
      <c r="C12" s="40" t="s">
        <v>544</v>
      </c>
      <c r="D12" s="39" t="s">
        <v>611</v>
      </c>
      <c r="E12" s="40"/>
      <c r="F12" s="40" t="s">
        <v>547</v>
      </c>
      <c r="G12" s="40" t="s">
        <v>156</v>
      </c>
      <c r="H12" s="42">
        <v>44090</v>
      </c>
      <c r="I12" s="40" t="s">
        <v>197</v>
      </c>
      <c r="J12" s="45" t="s">
        <v>554</v>
      </c>
      <c r="K12" s="40" t="s">
        <v>555</v>
      </c>
      <c r="L12" s="39" t="s">
        <v>612</v>
      </c>
      <c r="M12" s="43" t="s">
        <v>613</v>
      </c>
    </row>
    <row r="13" spans="1:27" s="97" customFormat="1" ht="24" customHeight="1">
      <c r="A13" s="57">
        <v>11</v>
      </c>
      <c r="B13" s="40" t="s">
        <v>614</v>
      </c>
      <c r="C13" s="40" t="s">
        <v>615</v>
      </c>
      <c r="D13" s="40" t="s">
        <v>616</v>
      </c>
      <c r="E13" s="40"/>
      <c r="F13" s="40" t="s">
        <v>617</v>
      </c>
      <c r="G13" s="40" t="s">
        <v>194</v>
      </c>
      <c r="H13" s="42">
        <v>44349</v>
      </c>
      <c r="I13" s="40" t="s">
        <v>195</v>
      </c>
      <c r="J13" s="42">
        <v>44554</v>
      </c>
      <c r="K13" s="40" t="s">
        <v>618</v>
      </c>
      <c r="L13" s="40" t="s">
        <v>619</v>
      </c>
      <c r="M13" s="40"/>
    </row>
    <row r="14" spans="1:27" s="97" customFormat="1" ht="24.95" customHeight="1">
      <c r="A14" s="57">
        <v>12</v>
      </c>
      <c r="B14" s="39" t="s">
        <v>144</v>
      </c>
      <c r="C14" s="39" t="s">
        <v>556</v>
      </c>
      <c r="D14" s="40">
        <v>57</v>
      </c>
      <c r="E14" s="40" t="s">
        <v>557</v>
      </c>
      <c r="F14" s="39" t="s">
        <v>558</v>
      </c>
      <c r="G14" s="41">
        <v>44571</v>
      </c>
      <c r="H14" s="42">
        <v>44367</v>
      </c>
      <c r="I14" s="39" t="s">
        <v>93</v>
      </c>
      <c r="J14" s="43" t="s">
        <v>559</v>
      </c>
      <c r="K14" s="43" t="s">
        <v>560</v>
      </c>
      <c r="L14" s="40" t="s">
        <v>620</v>
      </c>
      <c r="M14" s="39" t="s">
        <v>76</v>
      </c>
    </row>
    <row r="15" spans="1:27" s="97" customFormat="1" ht="36.75" customHeight="1">
      <c r="A15" s="57">
        <v>13</v>
      </c>
      <c r="B15" s="39" t="s">
        <v>145</v>
      </c>
      <c r="C15" s="39" t="s">
        <v>561</v>
      </c>
      <c r="D15" s="40">
        <v>68</v>
      </c>
      <c r="E15" s="40"/>
      <c r="F15" s="39" t="s">
        <v>562</v>
      </c>
      <c r="G15" s="44">
        <v>44579</v>
      </c>
      <c r="H15" s="42">
        <v>44349</v>
      </c>
      <c r="I15" s="40" t="s">
        <v>199</v>
      </c>
      <c r="J15" s="44">
        <v>44552</v>
      </c>
      <c r="K15" s="39" t="s">
        <v>563</v>
      </c>
      <c r="L15" s="39" t="s">
        <v>564</v>
      </c>
      <c r="M15" s="45" t="s">
        <v>429</v>
      </c>
    </row>
    <row r="16" spans="1:27" s="97" customFormat="1" ht="45.75" customHeight="1">
      <c r="A16" s="57">
        <v>14</v>
      </c>
      <c r="B16" s="39" t="s">
        <v>565</v>
      </c>
      <c r="C16" s="39" t="s">
        <v>561</v>
      </c>
      <c r="D16" s="40"/>
      <c r="E16" s="39"/>
      <c r="F16" s="40" t="s">
        <v>566</v>
      </c>
      <c r="G16" s="44">
        <v>44590</v>
      </c>
      <c r="H16" s="42">
        <v>44019</v>
      </c>
      <c r="I16" s="45" t="s">
        <v>567</v>
      </c>
      <c r="J16" s="42">
        <v>44448</v>
      </c>
      <c r="K16" s="44" t="s">
        <v>568</v>
      </c>
      <c r="L16" s="39" t="s">
        <v>569</v>
      </c>
      <c r="M16" s="45" t="s">
        <v>570</v>
      </c>
    </row>
    <row r="17" spans="1:34" s="97" customFormat="1" ht="24.95" customHeight="1">
      <c r="A17" s="57">
        <v>15</v>
      </c>
      <c r="B17" s="39" t="s">
        <v>117</v>
      </c>
      <c r="C17" s="39" t="s">
        <v>538</v>
      </c>
      <c r="D17" s="40">
        <v>77</v>
      </c>
      <c r="E17" s="39" t="s">
        <v>571</v>
      </c>
      <c r="F17" s="39" t="s">
        <v>572</v>
      </c>
      <c r="G17" s="44">
        <v>44596</v>
      </c>
      <c r="H17" s="42">
        <v>44350</v>
      </c>
      <c r="I17" s="42" t="s">
        <v>573</v>
      </c>
      <c r="J17" s="44" t="s">
        <v>574</v>
      </c>
      <c r="K17" s="44" t="s">
        <v>575</v>
      </c>
      <c r="L17" s="39" t="s">
        <v>576</v>
      </c>
      <c r="M17" s="39" t="s">
        <v>430</v>
      </c>
    </row>
    <row r="18" spans="1:34" s="97" customFormat="1" ht="42" customHeight="1">
      <c r="A18" s="57">
        <v>16</v>
      </c>
      <c r="B18" s="39" t="s">
        <v>577</v>
      </c>
      <c r="C18" s="39" t="s">
        <v>538</v>
      </c>
      <c r="D18" s="40"/>
      <c r="E18" s="40"/>
      <c r="F18" s="40" t="s">
        <v>621</v>
      </c>
      <c r="G18" s="42">
        <v>44627</v>
      </c>
      <c r="H18" s="42">
        <v>44022</v>
      </c>
      <c r="I18" s="45" t="s">
        <v>622</v>
      </c>
      <c r="J18" s="42">
        <v>44586</v>
      </c>
      <c r="K18" s="39" t="s">
        <v>541</v>
      </c>
      <c r="L18" s="39"/>
      <c r="M18" s="40" t="s">
        <v>623</v>
      </c>
    </row>
    <row r="19" spans="1:34" s="97" customFormat="1" ht="42" customHeight="1">
      <c r="A19" s="57">
        <v>17</v>
      </c>
      <c r="B19" s="39" t="s">
        <v>624</v>
      </c>
      <c r="C19" s="40" t="s">
        <v>538</v>
      </c>
      <c r="D19" s="40">
        <v>47</v>
      </c>
      <c r="E19" s="40"/>
      <c r="F19" s="39" t="s">
        <v>572</v>
      </c>
      <c r="G19" s="44">
        <v>44781</v>
      </c>
      <c r="H19" s="46" t="s">
        <v>625</v>
      </c>
      <c r="I19" s="44" t="s">
        <v>626</v>
      </c>
      <c r="J19" s="44" t="s">
        <v>627</v>
      </c>
      <c r="K19" s="39" t="s">
        <v>575</v>
      </c>
      <c r="L19" s="39" t="s">
        <v>628</v>
      </c>
      <c r="M19" s="45" t="s">
        <v>736</v>
      </c>
    </row>
    <row r="20" spans="1:34" s="97" customFormat="1" ht="42" customHeight="1">
      <c r="A20" s="57">
        <v>18</v>
      </c>
      <c r="B20" s="39" t="s">
        <v>121</v>
      </c>
      <c r="C20" s="40" t="s">
        <v>578</v>
      </c>
      <c r="D20" s="40">
        <v>68</v>
      </c>
      <c r="E20" s="40"/>
      <c r="F20" s="39" t="s">
        <v>46</v>
      </c>
      <c r="G20" s="44">
        <v>44868</v>
      </c>
      <c r="H20" s="44">
        <v>44601</v>
      </c>
      <c r="I20" s="45" t="s">
        <v>579</v>
      </c>
      <c r="J20" s="42">
        <v>44803</v>
      </c>
      <c r="K20" s="44" t="s">
        <v>580</v>
      </c>
      <c r="L20" s="44" t="s">
        <v>581</v>
      </c>
      <c r="M20" s="39" t="s">
        <v>582</v>
      </c>
    </row>
    <row r="21" spans="1:34" s="97" customFormat="1" ht="24.95" customHeight="1">
      <c r="A21" s="57">
        <v>19</v>
      </c>
      <c r="B21" s="39" t="s">
        <v>0</v>
      </c>
      <c r="C21" s="39" t="s">
        <v>2</v>
      </c>
      <c r="D21" s="40">
        <v>66</v>
      </c>
      <c r="E21" s="40"/>
      <c r="F21" s="39" t="s">
        <v>5</v>
      </c>
      <c r="G21" s="44">
        <v>45027</v>
      </c>
      <c r="H21" s="42">
        <v>44350</v>
      </c>
      <c r="I21" s="42"/>
      <c r="J21" s="44">
        <v>45076</v>
      </c>
      <c r="K21" s="39" t="s">
        <v>7</v>
      </c>
      <c r="L21" s="39" t="s">
        <v>583</v>
      </c>
      <c r="M21" s="39" t="s">
        <v>6</v>
      </c>
    </row>
    <row r="22" spans="1:34" s="97" customFormat="1" ht="24.95" customHeight="1">
      <c r="A22" s="57">
        <v>20</v>
      </c>
      <c r="B22" s="39" t="s">
        <v>35</v>
      </c>
      <c r="C22" s="39" t="s">
        <v>2</v>
      </c>
      <c r="D22" s="40">
        <v>62</v>
      </c>
      <c r="E22" s="40"/>
      <c r="F22" s="39" t="s">
        <v>37</v>
      </c>
      <c r="G22" s="44">
        <v>45189</v>
      </c>
      <c r="H22" s="42">
        <v>43727</v>
      </c>
      <c r="I22" s="42" t="s">
        <v>584</v>
      </c>
      <c r="J22" s="44"/>
      <c r="K22" s="39" t="s">
        <v>38</v>
      </c>
      <c r="L22" s="39"/>
      <c r="M22" s="39"/>
    </row>
    <row r="23" spans="1:34" s="97" customFormat="1" ht="24.95" customHeight="1">
      <c r="A23" s="57">
        <v>21</v>
      </c>
      <c r="B23" s="39" t="s">
        <v>40</v>
      </c>
      <c r="C23" s="39" t="s">
        <v>2</v>
      </c>
      <c r="D23" s="40">
        <v>79</v>
      </c>
      <c r="E23" s="40"/>
      <c r="F23" s="39" t="s">
        <v>42</v>
      </c>
      <c r="G23" s="44">
        <v>45224</v>
      </c>
      <c r="H23" s="44">
        <v>45216</v>
      </c>
      <c r="I23" s="44"/>
      <c r="J23" s="44">
        <v>45216</v>
      </c>
      <c r="K23" s="43" t="s">
        <v>95</v>
      </c>
      <c r="L23" s="39" t="s">
        <v>585</v>
      </c>
      <c r="M23" s="39"/>
    </row>
    <row r="24" spans="1:34" s="97" customFormat="1" ht="51.75" customHeight="1">
      <c r="A24" s="57">
        <v>22</v>
      </c>
      <c r="B24" s="45" t="s">
        <v>44</v>
      </c>
      <c r="C24" s="45" t="s">
        <v>2</v>
      </c>
      <c r="D24" s="43">
        <v>68</v>
      </c>
      <c r="E24" s="45"/>
      <c r="F24" s="45" t="s">
        <v>46</v>
      </c>
      <c r="G24" s="46">
        <v>45258</v>
      </c>
      <c r="H24" s="46" t="s">
        <v>47</v>
      </c>
      <c r="I24" s="39" t="s">
        <v>198</v>
      </c>
      <c r="J24" s="42">
        <v>45008</v>
      </c>
      <c r="K24" s="40" t="s">
        <v>586</v>
      </c>
      <c r="L24" s="40" t="s">
        <v>587</v>
      </c>
      <c r="M24" s="45" t="s">
        <v>739</v>
      </c>
    </row>
    <row r="25" spans="1:34" s="97" customFormat="1" ht="57.75" customHeight="1">
      <c r="A25" s="57">
        <v>23</v>
      </c>
      <c r="B25" s="39" t="s">
        <v>49</v>
      </c>
      <c r="C25" s="40" t="s">
        <v>2</v>
      </c>
      <c r="D25" s="40"/>
      <c r="E25" s="40"/>
      <c r="F25" s="39" t="s">
        <v>5</v>
      </c>
      <c r="G25" s="44">
        <v>45389</v>
      </c>
      <c r="H25" s="42">
        <v>44856</v>
      </c>
      <c r="I25" s="42" t="s">
        <v>588</v>
      </c>
      <c r="J25" s="46" t="s">
        <v>629</v>
      </c>
      <c r="K25" s="39" t="s">
        <v>53</v>
      </c>
      <c r="L25" s="39" t="s">
        <v>54</v>
      </c>
      <c r="M25" s="45" t="s">
        <v>589</v>
      </c>
    </row>
    <row r="26" spans="1:34" s="97" customFormat="1" ht="24.95" customHeight="1">
      <c r="A26" s="57">
        <v>24</v>
      </c>
      <c r="B26" s="39" t="s">
        <v>56</v>
      </c>
      <c r="C26" s="40" t="s">
        <v>2</v>
      </c>
      <c r="D26" s="40">
        <v>57</v>
      </c>
      <c r="E26" s="40"/>
      <c r="F26" s="39" t="s">
        <v>42</v>
      </c>
      <c r="G26" s="41">
        <v>45484</v>
      </c>
      <c r="H26" s="42">
        <v>45245</v>
      </c>
      <c r="I26" s="39" t="s">
        <v>58</v>
      </c>
      <c r="J26" s="41">
        <v>45474</v>
      </c>
      <c r="K26" s="45" t="s">
        <v>60</v>
      </c>
      <c r="L26" s="45" t="s">
        <v>61</v>
      </c>
      <c r="M26" s="41" t="s">
        <v>590</v>
      </c>
      <c r="P26" s="182"/>
      <c r="Q26" s="182"/>
      <c r="R26" s="182"/>
      <c r="S26" s="182"/>
      <c r="T26" s="182"/>
      <c r="U26" s="182"/>
      <c r="V26" s="182"/>
      <c r="W26" s="182"/>
      <c r="X26" s="182"/>
      <c r="Y26" s="182"/>
      <c r="Z26" s="182"/>
      <c r="AA26" s="182"/>
      <c r="AB26" s="182"/>
      <c r="AC26" s="182"/>
      <c r="AD26" s="182"/>
      <c r="AE26" s="182"/>
      <c r="AF26" s="182"/>
      <c r="AG26" s="182"/>
      <c r="AH26" s="182"/>
    </row>
    <row r="27" spans="1:34" s="97" customFormat="1" ht="24.95" customHeight="1">
      <c r="A27" s="57">
        <v>25</v>
      </c>
      <c r="B27" s="39" t="s">
        <v>64</v>
      </c>
      <c r="C27" s="39" t="s">
        <v>2</v>
      </c>
      <c r="D27" s="40">
        <v>52</v>
      </c>
      <c r="E27" s="40"/>
      <c r="F27" s="39" t="s">
        <v>5</v>
      </c>
      <c r="G27" s="44">
        <v>45602</v>
      </c>
      <c r="H27" s="46">
        <v>45424</v>
      </c>
      <c r="I27" s="39" t="s">
        <v>66</v>
      </c>
      <c r="J27" s="44">
        <v>45593</v>
      </c>
      <c r="K27" s="45" t="s">
        <v>68</v>
      </c>
      <c r="L27" s="39"/>
      <c r="M27" s="39"/>
    </row>
    <row r="28" spans="1:34" s="97" customFormat="1" ht="42" customHeight="1">
      <c r="A28" s="57">
        <v>26</v>
      </c>
      <c r="B28" s="39" t="s">
        <v>69</v>
      </c>
      <c r="C28" s="40" t="s">
        <v>72</v>
      </c>
      <c r="D28" s="40">
        <v>55</v>
      </c>
      <c r="E28" s="43" t="s">
        <v>73</v>
      </c>
      <c r="F28" s="39" t="s">
        <v>5</v>
      </c>
      <c r="G28" s="44">
        <v>45626</v>
      </c>
      <c r="H28" s="46">
        <v>45345</v>
      </c>
      <c r="I28" s="42" t="s">
        <v>75</v>
      </c>
      <c r="J28" s="44" t="s">
        <v>591</v>
      </c>
      <c r="K28" s="39" t="s">
        <v>38</v>
      </c>
      <c r="L28" s="39"/>
      <c r="M28" s="40" t="s">
        <v>76</v>
      </c>
    </row>
    <row r="29" spans="1:34" s="97" customFormat="1" ht="24.95" customHeight="1">
      <c r="A29" s="57">
        <v>27</v>
      </c>
      <c r="B29" s="39" t="s">
        <v>77</v>
      </c>
      <c r="C29" s="39" t="s">
        <v>2</v>
      </c>
      <c r="D29" s="40">
        <v>64</v>
      </c>
      <c r="E29" s="40"/>
      <c r="F29" s="39" t="s">
        <v>5</v>
      </c>
      <c r="G29" s="44">
        <v>45626</v>
      </c>
      <c r="H29" s="46">
        <v>45345</v>
      </c>
      <c r="I29" s="42" t="s">
        <v>75</v>
      </c>
      <c r="J29" s="44" t="s">
        <v>591</v>
      </c>
      <c r="K29" s="39" t="s">
        <v>79</v>
      </c>
      <c r="L29" s="39"/>
      <c r="M29" s="39"/>
    </row>
    <row r="30" spans="1:34" s="97" customFormat="1" ht="42" customHeight="1">
      <c r="A30" s="57">
        <v>28</v>
      </c>
      <c r="B30" s="39" t="s">
        <v>80</v>
      </c>
      <c r="C30" s="40" t="s">
        <v>72</v>
      </c>
      <c r="D30" s="40">
        <v>52</v>
      </c>
      <c r="E30" s="43" t="s">
        <v>83</v>
      </c>
      <c r="F30" s="39" t="s">
        <v>5</v>
      </c>
      <c r="G30" s="44">
        <v>45644</v>
      </c>
      <c r="H30" s="44">
        <v>45427</v>
      </c>
      <c r="I30" s="44" t="s">
        <v>84</v>
      </c>
      <c r="J30" s="44">
        <v>45608</v>
      </c>
      <c r="K30" s="39" t="s">
        <v>85</v>
      </c>
      <c r="L30" s="39" t="s">
        <v>61</v>
      </c>
      <c r="M30" s="43" t="s">
        <v>592</v>
      </c>
    </row>
    <row r="31" spans="1:34" s="97" customFormat="1" ht="24.95" customHeight="1">
      <c r="A31" s="57">
        <v>29</v>
      </c>
      <c r="B31" s="39" t="s">
        <v>89</v>
      </c>
      <c r="C31" s="40" t="s">
        <v>2</v>
      </c>
      <c r="D31" s="40">
        <v>73</v>
      </c>
      <c r="E31" s="39"/>
      <c r="F31" s="40" t="s">
        <v>42</v>
      </c>
      <c r="G31" s="42">
        <v>45656</v>
      </c>
      <c r="H31" s="42">
        <v>44860</v>
      </c>
      <c r="I31" s="42"/>
      <c r="J31" s="42"/>
      <c r="K31" s="39" t="s">
        <v>86</v>
      </c>
      <c r="L31" s="39"/>
      <c r="M31" s="39"/>
    </row>
    <row r="32" spans="1:34" s="97" customFormat="1" ht="24.95" customHeight="1">
      <c r="A32" s="57">
        <v>30</v>
      </c>
      <c r="B32" s="39" t="s">
        <v>91</v>
      </c>
      <c r="C32" s="40" t="s">
        <v>72</v>
      </c>
      <c r="D32" s="40">
        <v>47</v>
      </c>
      <c r="E32" s="39"/>
      <c r="F32" s="39" t="s">
        <v>5</v>
      </c>
      <c r="G32" s="42">
        <v>45738</v>
      </c>
      <c r="H32" s="42">
        <v>45486</v>
      </c>
      <c r="I32" s="39" t="s">
        <v>93</v>
      </c>
      <c r="J32" s="39" t="s">
        <v>593</v>
      </c>
      <c r="K32" s="39" t="s">
        <v>594</v>
      </c>
      <c r="L32" s="39"/>
      <c r="M32" s="39"/>
    </row>
    <row r="33" spans="1:13" s="97" customFormat="1" ht="39" customHeight="1">
      <c r="A33" s="57">
        <v>31</v>
      </c>
      <c r="B33" s="39" t="s">
        <v>97</v>
      </c>
      <c r="C33" s="40" t="s">
        <v>72</v>
      </c>
      <c r="D33" s="40">
        <v>75</v>
      </c>
      <c r="E33" s="40"/>
      <c r="F33" s="39" t="s">
        <v>42</v>
      </c>
      <c r="G33" s="41">
        <v>45791</v>
      </c>
      <c r="H33" s="44">
        <v>45422</v>
      </c>
      <c r="I33" s="39" t="s">
        <v>100</v>
      </c>
      <c r="J33" s="43" t="s">
        <v>101</v>
      </c>
      <c r="K33" s="43" t="s">
        <v>53</v>
      </c>
      <c r="L33" s="43" t="s">
        <v>595</v>
      </c>
      <c r="M33" s="43" t="s">
        <v>596</v>
      </c>
    </row>
    <row r="34" spans="1:13" s="97" customFormat="1" ht="24.95" customHeight="1">
      <c r="A34" s="57">
        <v>32</v>
      </c>
      <c r="B34" s="39" t="s">
        <v>103</v>
      </c>
      <c r="C34" s="40" t="s">
        <v>2</v>
      </c>
      <c r="D34" s="40">
        <v>50</v>
      </c>
      <c r="E34" s="40"/>
      <c r="F34" s="39" t="s">
        <v>42</v>
      </c>
      <c r="G34" s="41">
        <v>45791</v>
      </c>
      <c r="H34" s="44">
        <v>45422</v>
      </c>
      <c r="I34" s="39" t="s">
        <v>100</v>
      </c>
      <c r="J34" s="43" t="s">
        <v>101</v>
      </c>
      <c r="K34" s="43" t="s">
        <v>95</v>
      </c>
      <c r="L34" s="43" t="s">
        <v>106</v>
      </c>
      <c r="M34" s="40" t="s">
        <v>76</v>
      </c>
    </row>
    <row r="35" spans="1:13" s="97" customFormat="1" ht="42.75">
      <c r="A35" s="57">
        <v>33</v>
      </c>
      <c r="B35" s="40" t="s">
        <v>107</v>
      </c>
      <c r="C35" s="40" t="s">
        <v>2</v>
      </c>
      <c r="D35" s="40">
        <v>66</v>
      </c>
      <c r="E35" s="40"/>
      <c r="F35" s="40" t="s">
        <v>42</v>
      </c>
      <c r="G35" s="44">
        <v>45996</v>
      </c>
      <c r="H35" s="46">
        <v>45819</v>
      </c>
      <c r="I35" s="46" t="s">
        <v>110</v>
      </c>
      <c r="J35" s="42">
        <v>45988</v>
      </c>
      <c r="K35" s="45" t="s">
        <v>597</v>
      </c>
      <c r="L35" s="40" t="s">
        <v>106</v>
      </c>
      <c r="M35" s="43" t="s">
        <v>598</v>
      </c>
    </row>
    <row r="37" spans="1:13" s="9" customFormat="1" ht="31.5" customHeight="1">
      <c r="A37" s="200" t="s">
        <v>633</v>
      </c>
      <c r="B37" s="200"/>
      <c r="C37" s="200"/>
      <c r="D37" s="200"/>
      <c r="E37" s="200"/>
      <c r="F37" s="200"/>
      <c r="G37" s="200"/>
      <c r="H37" s="200"/>
      <c r="I37" s="200"/>
      <c r="J37" s="200"/>
      <c r="K37" s="200"/>
      <c r="L37" s="200"/>
      <c r="M37" s="200"/>
    </row>
    <row r="38" spans="1:13" s="9" customFormat="1">
      <c r="A38" s="107"/>
      <c r="B38" s="107"/>
      <c r="C38" s="107"/>
      <c r="D38" s="107"/>
      <c r="E38" s="107"/>
      <c r="F38" s="107"/>
      <c r="G38" s="107"/>
      <c r="H38" s="107"/>
      <c r="I38" s="107"/>
    </row>
    <row r="39" spans="1:13" s="9" customFormat="1">
      <c r="A39" s="107"/>
      <c r="B39" s="107"/>
      <c r="C39" s="107"/>
      <c r="D39" s="107"/>
      <c r="E39" s="107"/>
      <c r="F39" s="107"/>
      <c r="G39" s="107"/>
      <c r="H39" s="107"/>
      <c r="I39" s="107"/>
    </row>
    <row r="40" spans="1:13">
      <c r="B40" s="9"/>
      <c r="C40" s="9"/>
      <c r="D40" s="9"/>
      <c r="E40" s="9"/>
      <c r="F40" s="9"/>
      <c r="G40" s="9"/>
      <c r="H40" s="9"/>
      <c r="I40" s="9"/>
    </row>
    <row r="41" spans="1:13">
      <c r="E41" s="85" t="s">
        <v>220</v>
      </c>
      <c r="F41" s="30" t="s">
        <v>403</v>
      </c>
      <c r="G41" s="59" t="s">
        <v>221</v>
      </c>
      <c r="H41" s="59" t="s">
        <v>222</v>
      </c>
      <c r="I41" s="95" t="s">
        <v>400</v>
      </c>
      <c r="J41" s="86" t="s">
        <v>404</v>
      </c>
      <c r="K41" s="59" t="s">
        <v>642</v>
      </c>
      <c r="L41" s="95" t="s">
        <v>225</v>
      </c>
      <c r="M41" s="59" t="s">
        <v>223</v>
      </c>
    </row>
    <row r="42" spans="1:13" ht="14.25" customHeight="1">
      <c r="E42" s="93" t="s">
        <v>213</v>
      </c>
      <c r="F42" s="133">
        <v>1</v>
      </c>
      <c r="G42" s="128">
        <v>0</v>
      </c>
      <c r="H42" s="128">
        <v>8</v>
      </c>
      <c r="I42" s="96"/>
      <c r="J42" s="133">
        <v>1</v>
      </c>
      <c r="K42" s="128">
        <v>0.5</v>
      </c>
      <c r="L42" s="96"/>
      <c r="M42" s="9">
        <v>750000</v>
      </c>
    </row>
    <row r="43" spans="1:13" ht="14.25" customHeight="1">
      <c r="E43" s="201" t="s">
        <v>214</v>
      </c>
      <c r="F43" s="196">
        <v>5</v>
      </c>
      <c r="G43" s="87">
        <v>1</v>
      </c>
      <c r="H43" s="92"/>
      <c r="I43" s="96"/>
      <c r="J43" s="196">
        <v>3</v>
      </c>
      <c r="K43" s="87">
        <v>0</v>
      </c>
      <c r="L43" s="96"/>
      <c r="M43">
        <v>5000</v>
      </c>
    </row>
    <row r="44" spans="1:13" ht="14.25" customHeight="1">
      <c r="E44" s="201"/>
      <c r="F44" s="196"/>
      <c r="G44" s="87">
        <v>1</v>
      </c>
      <c r="H44" s="92"/>
      <c r="I44" s="96"/>
      <c r="J44" s="196"/>
      <c r="K44" s="87">
        <v>1</v>
      </c>
      <c r="L44" s="96"/>
      <c r="M44" s="109">
        <v>30000</v>
      </c>
    </row>
    <row r="45" spans="1:13" ht="14.25" customHeight="1">
      <c r="E45" s="201"/>
      <c r="F45" s="196"/>
      <c r="G45" s="87">
        <v>1</v>
      </c>
      <c r="H45" s="92">
        <v>6</v>
      </c>
      <c r="I45" s="96"/>
      <c r="J45" s="196"/>
      <c r="K45" s="87">
        <v>1</v>
      </c>
      <c r="L45" s="96"/>
      <c r="M45">
        <v>205</v>
      </c>
    </row>
    <row r="46" spans="1:13" ht="14.25" customHeight="1">
      <c r="E46" s="201"/>
      <c r="F46" s="196"/>
      <c r="G46" s="87">
        <v>1</v>
      </c>
      <c r="H46" s="92">
        <v>6</v>
      </c>
      <c r="I46" s="96"/>
      <c r="J46" s="196"/>
      <c r="K46" s="87">
        <v>0</v>
      </c>
      <c r="L46" s="95" t="s">
        <v>224</v>
      </c>
      <c r="M46" s="84">
        <f>SUM(M42:M45)</f>
        <v>785205</v>
      </c>
    </row>
    <row r="47" spans="1:13" ht="14.25" customHeight="1">
      <c r="E47" s="201"/>
      <c r="F47" s="196"/>
      <c r="G47" s="87">
        <v>1</v>
      </c>
      <c r="H47" s="92">
        <v>6</v>
      </c>
      <c r="I47" s="96"/>
      <c r="J47" s="196"/>
      <c r="K47" s="87">
        <v>2</v>
      </c>
    </row>
    <row r="48" spans="1:13" ht="14.25" customHeight="1">
      <c r="E48" s="201" t="s">
        <v>215</v>
      </c>
      <c r="F48" s="197">
        <v>3</v>
      </c>
      <c r="G48" s="89">
        <v>2</v>
      </c>
      <c r="H48" s="89"/>
      <c r="I48" s="96"/>
      <c r="J48" s="197">
        <v>2</v>
      </c>
      <c r="K48" s="89">
        <v>0</v>
      </c>
    </row>
    <row r="49" spans="5:14" ht="14.25" customHeight="1">
      <c r="E49" s="201"/>
      <c r="F49" s="197"/>
      <c r="G49" s="89">
        <v>2</v>
      </c>
      <c r="H49" s="89"/>
      <c r="I49" s="96"/>
      <c r="J49" s="197"/>
      <c r="K49" s="89">
        <v>2</v>
      </c>
    </row>
    <row r="50" spans="5:14" ht="14.25" customHeight="1">
      <c r="E50" s="201"/>
      <c r="F50" s="197"/>
      <c r="G50" s="89">
        <v>2</v>
      </c>
      <c r="H50" s="89">
        <v>6</v>
      </c>
      <c r="I50" s="96"/>
      <c r="J50" s="197"/>
      <c r="K50" s="89">
        <v>0.5</v>
      </c>
      <c r="N50" s="59"/>
    </row>
    <row r="51" spans="5:14" ht="14.25" customHeight="1">
      <c r="E51" s="201" t="s">
        <v>216</v>
      </c>
      <c r="F51" s="198">
        <v>9</v>
      </c>
      <c r="G51" s="88">
        <v>3</v>
      </c>
      <c r="H51" s="88"/>
      <c r="I51" s="96"/>
      <c r="J51" s="198">
        <v>6</v>
      </c>
      <c r="K51" s="88">
        <v>2</v>
      </c>
    </row>
    <row r="52" spans="5:14" ht="13.5" customHeight="1">
      <c r="E52" s="201"/>
      <c r="F52" s="198"/>
      <c r="G52" s="88">
        <v>3</v>
      </c>
      <c r="H52" s="88"/>
      <c r="I52" s="96"/>
      <c r="J52" s="198"/>
      <c r="K52" s="88">
        <v>2</v>
      </c>
    </row>
    <row r="53" spans="5:14" ht="13.5" customHeight="1">
      <c r="E53" s="201"/>
      <c r="F53" s="198"/>
      <c r="G53" s="88">
        <v>3</v>
      </c>
      <c r="H53" s="88"/>
      <c r="I53" s="96"/>
      <c r="J53" s="198"/>
      <c r="K53" s="88">
        <v>0</v>
      </c>
    </row>
    <row r="54" spans="5:14" ht="13.5" customHeight="1">
      <c r="E54" s="201"/>
      <c r="F54" s="198"/>
      <c r="G54" s="88">
        <v>3</v>
      </c>
      <c r="H54" s="88"/>
      <c r="I54" s="96"/>
      <c r="J54" s="198"/>
      <c r="K54" s="88">
        <v>0</v>
      </c>
    </row>
    <row r="55" spans="5:14" ht="13.5" customHeight="1">
      <c r="E55" s="201"/>
      <c r="F55" s="198"/>
      <c r="G55" s="88">
        <v>3</v>
      </c>
      <c r="H55" s="88">
        <v>2</v>
      </c>
      <c r="I55" s="96"/>
      <c r="J55" s="198"/>
      <c r="K55" s="88">
        <v>2</v>
      </c>
    </row>
    <row r="56" spans="5:14" ht="13.5" customHeight="1">
      <c r="E56" s="201"/>
      <c r="F56" s="198"/>
      <c r="G56" s="88">
        <v>3</v>
      </c>
      <c r="H56" s="88">
        <v>4</v>
      </c>
      <c r="I56" s="96"/>
      <c r="J56" s="198"/>
      <c r="K56" s="88">
        <v>2</v>
      </c>
    </row>
    <row r="57" spans="5:14" ht="13.5" customHeight="1">
      <c r="E57" s="201"/>
      <c r="F57" s="198"/>
      <c r="G57" s="88">
        <v>3</v>
      </c>
      <c r="H57" s="88">
        <v>6</v>
      </c>
      <c r="I57" s="96"/>
      <c r="J57" s="198"/>
      <c r="K57" s="88">
        <v>2</v>
      </c>
    </row>
    <row r="58" spans="5:14" ht="13.5" customHeight="1">
      <c r="E58" s="201"/>
      <c r="F58" s="198"/>
      <c r="G58" s="88">
        <v>3</v>
      </c>
      <c r="H58" s="88">
        <v>6</v>
      </c>
      <c r="I58" s="96"/>
      <c r="J58" s="198"/>
      <c r="K58" s="88">
        <v>3</v>
      </c>
    </row>
    <row r="59" spans="5:14" ht="13.5" customHeight="1">
      <c r="E59" s="201"/>
      <c r="F59" s="198"/>
      <c r="G59" s="88">
        <v>3</v>
      </c>
      <c r="H59" s="88">
        <v>9</v>
      </c>
      <c r="I59" s="96"/>
      <c r="J59" s="198"/>
      <c r="K59" s="88">
        <v>0</v>
      </c>
    </row>
    <row r="60" spans="5:14">
      <c r="E60" s="202" t="s">
        <v>217</v>
      </c>
      <c r="F60" s="199">
        <v>8</v>
      </c>
      <c r="G60" s="90">
        <v>4</v>
      </c>
      <c r="H60" s="90"/>
      <c r="I60" s="135"/>
      <c r="J60" s="199">
        <v>4</v>
      </c>
      <c r="K60" s="90">
        <v>0</v>
      </c>
    </row>
    <row r="61" spans="5:14">
      <c r="E61" s="202"/>
      <c r="F61" s="199"/>
      <c r="G61" s="90">
        <v>4</v>
      </c>
      <c r="H61" s="90"/>
      <c r="I61" s="135"/>
      <c r="J61" s="199"/>
      <c r="K61" s="90">
        <v>0</v>
      </c>
    </row>
    <row r="62" spans="5:14" ht="14.25" customHeight="1">
      <c r="E62" s="202"/>
      <c r="F62" s="199"/>
      <c r="G62" s="90">
        <v>4</v>
      </c>
      <c r="H62" s="90"/>
      <c r="I62" s="135"/>
      <c r="J62" s="199"/>
      <c r="K62" s="90">
        <v>0</v>
      </c>
    </row>
    <row r="63" spans="5:14">
      <c r="E63" s="202"/>
      <c r="F63" s="199"/>
      <c r="G63" s="90">
        <v>4</v>
      </c>
      <c r="H63" s="90"/>
      <c r="I63" s="135"/>
      <c r="J63" s="199"/>
      <c r="K63" s="90">
        <v>3</v>
      </c>
    </row>
    <row r="64" spans="5:14">
      <c r="E64" s="202"/>
      <c r="F64" s="199"/>
      <c r="G64" s="90">
        <v>4</v>
      </c>
      <c r="H64" s="90"/>
      <c r="I64" s="135"/>
      <c r="J64" s="199"/>
      <c r="K64" s="90">
        <v>4</v>
      </c>
    </row>
    <row r="65" spans="2:11">
      <c r="E65" s="202"/>
      <c r="F65" s="199"/>
      <c r="G65" s="90">
        <v>4</v>
      </c>
      <c r="H65" s="90"/>
      <c r="I65" s="135"/>
      <c r="J65" s="199"/>
      <c r="K65" s="90">
        <v>4</v>
      </c>
    </row>
    <row r="66" spans="2:11">
      <c r="E66" s="202"/>
      <c r="F66" s="199"/>
      <c r="G66" s="90">
        <v>4</v>
      </c>
      <c r="H66" s="90">
        <v>6</v>
      </c>
      <c r="I66" s="135"/>
      <c r="J66" s="199"/>
      <c r="K66" s="90">
        <v>3</v>
      </c>
    </row>
    <row r="67" spans="2:11">
      <c r="E67" s="202"/>
      <c r="F67" s="199"/>
      <c r="G67" s="90">
        <v>4</v>
      </c>
      <c r="H67" s="90">
        <v>10</v>
      </c>
      <c r="I67" s="135"/>
      <c r="J67" s="199"/>
      <c r="K67" s="90">
        <v>0</v>
      </c>
    </row>
    <row r="68" spans="2:11">
      <c r="E68" s="203" t="s">
        <v>218</v>
      </c>
      <c r="F68" s="204">
        <v>4</v>
      </c>
      <c r="G68" s="91">
        <v>7</v>
      </c>
      <c r="H68" s="91"/>
      <c r="I68" s="135"/>
      <c r="J68" s="204">
        <v>3</v>
      </c>
      <c r="K68" s="91">
        <v>0</v>
      </c>
    </row>
    <row r="69" spans="2:11">
      <c r="E69" s="203"/>
      <c r="F69" s="204"/>
      <c r="G69" s="91">
        <v>7</v>
      </c>
      <c r="H69" s="91"/>
      <c r="I69" s="135"/>
      <c r="J69" s="204"/>
      <c r="K69" s="91">
        <v>7</v>
      </c>
    </row>
    <row r="70" spans="2:11" ht="14.25" customHeight="1">
      <c r="E70" s="203"/>
      <c r="F70" s="204"/>
      <c r="G70" s="91">
        <v>7</v>
      </c>
      <c r="H70" s="91"/>
      <c r="I70" s="135"/>
      <c r="J70" s="204"/>
      <c r="K70" s="91">
        <v>3</v>
      </c>
    </row>
    <row r="71" spans="2:11">
      <c r="E71" s="203"/>
      <c r="F71" s="204"/>
      <c r="G71" s="91">
        <v>7</v>
      </c>
      <c r="H71" s="91"/>
      <c r="I71" s="135"/>
      <c r="J71" s="204"/>
      <c r="K71" s="91">
        <v>10</v>
      </c>
    </row>
    <row r="72" spans="2:11" ht="14.25">
      <c r="E72" s="130" t="s">
        <v>226</v>
      </c>
      <c r="F72" s="30">
        <v>1</v>
      </c>
      <c r="G72" s="9">
        <v>8</v>
      </c>
      <c r="H72" s="9"/>
      <c r="I72" s="135"/>
      <c r="J72" s="86">
        <v>1</v>
      </c>
      <c r="K72" s="109">
        <v>5</v>
      </c>
    </row>
    <row r="73" spans="2:11" s="9" customFormat="1" ht="28.5">
      <c r="B73"/>
      <c r="C73"/>
      <c r="D73"/>
      <c r="E73" s="130" t="s">
        <v>219</v>
      </c>
      <c r="F73" s="30">
        <v>1</v>
      </c>
      <c r="G73" s="9">
        <v>10</v>
      </c>
      <c r="I73" s="135"/>
      <c r="J73" s="86">
        <v>1</v>
      </c>
      <c r="K73" s="109">
        <v>10</v>
      </c>
    </row>
    <row r="74" spans="2:11" ht="14.25" customHeight="1">
      <c r="B74" s="9"/>
      <c r="C74" s="9"/>
      <c r="D74" s="9"/>
      <c r="E74" s="130" t="s">
        <v>641</v>
      </c>
      <c r="F74" s="30">
        <v>1</v>
      </c>
      <c r="G74" s="9">
        <v>0</v>
      </c>
      <c r="H74" s="9"/>
      <c r="I74" s="136"/>
      <c r="J74" s="86">
        <v>0</v>
      </c>
      <c r="K74" s="109">
        <v>0</v>
      </c>
    </row>
    <row r="75" spans="2:11" ht="13.5" customHeight="1">
      <c r="E75" s="95"/>
      <c r="F75" s="127">
        <f>SUM(F42:F74)</f>
        <v>33</v>
      </c>
      <c r="G75" s="84">
        <v>116</v>
      </c>
      <c r="H75" s="84">
        <v>75</v>
      </c>
      <c r="I75" s="137" t="s">
        <v>639</v>
      </c>
      <c r="J75" s="132">
        <f>SUM(J42:J74)</f>
        <v>21</v>
      </c>
      <c r="K75" s="84">
        <f>SUM(K42:K74)</f>
        <v>69</v>
      </c>
    </row>
    <row r="76" spans="2:11" ht="13.5" customHeight="1">
      <c r="E76" s="130"/>
      <c r="F76" s="131"/>
      <c r="G76" s="84">
        <v>6</v>
      </c>
      <c r="H76" s="84">
        <v>3</v>
      </c>
      <c r="I76" s="180"/>
      <c r="J76" s="180"/>
      <c r="K76" s="134"/>
    </row>
    <row r="77" spans="2:11" ht="13.5" customHeight="1">
      <c r="E77" s="130" t="s">
        <v>640</v>
      </c>
      <c r="F77" s="127"/>
      <c r="G77" s="84">
        <f>SUM(G75:G76)</f>
        <v>122</v>
      </c>
      <c r="H77" s="84">
        <v>3</v>
      </c>
      <c r="J77" s="109"/>
      <c r="K77" s="134"/>
    </row>
    <row r="78" spans="2:11">
      <c r="E78" s="140"/>
      <c r="F78" s="86"/>
      <c r="G78" s="109"/>
      <c r="H78" s="134"/>
    </row>
    <row r="79" spans="2:11">
      <c r="E79" s="140"/>
      <c r="F79" s="109"/>
      <c r="G79" s="134"/>
      <c r="H79" s="109"/>
    </row>
  </sheetData>
  <mergeCells count="17">
    <mergeCell ref="E68:E71"/>
    <mergeCell ref="F68:F71"/>
    <mergeCell ref="J68:J71"/>
    <mergeCell ref="E43:E47"/>
    <mergeCell ref="A1:M1"/>
    <mergeCell ref="F43:F47"/>
    <mergeCell ref="F48:F50"/>
    <mergeCell ref="F51:F59"/>
    <mergeCell ref="F60:F67"/>
    <mergeCell ref="A37:M37"/>
    <mergeCell ref="J43:J47"/>
    <mergeCell ref="J48:J50"/>
    <mergeCell ref="J51:J59"/>
    <mergeCell ref="J60:J67"/>
    <mergeCell ref="E48:E50"/>
    <mergeCell ref="E51:E59"/>
    <mergeCell ref="E60:E67"/>
  </mergeCells>
  <phoneticPr fontId="1" type="noConversion"/>
  <conditionalFormatting sqref="B3:B13">
    <cfRule type="duplicateValues" dxfId="11" priority="8"/>
  </conditionalFormatting>
  <conditionalFormatting sqref="B5">
    <cfRule type="duplicateValues" dxfId="10" priority="7"/>
  </conditionalFormatting>
  <conditionalFormatting sqref="B13">
    <cfRule type="duplicateValues" dxfId="9" priority="6"/>
  </conditionalFormatting>
  <conditionalFormatting sqref="B7:B8">
    <cfRule type="duplicateValues" dxfId="8" priority="5"/>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B59"/>
  <sheetViews>
    <sheetView zoomScale="75" zoomScaleNormal="75" workbookViewId="0">
      <selection activeCell="E6" sqref="E6"/>
    </sheetView>
  </sheetViews>
  <sheetFormatPr defaultRowHeight="13.5"/>
  <cols>
    <col min="1" max="1" width="3.625" style="9" customWidth="1"/>
    <col min="2" max="2" width="7.125" bestFit="1" customWidth="1"/>
    <col min="3" max="3" width="3.75" customWidth="1"/>
    <col min="4" max="4" width="5" customWidth="1"/>
    <col min="5" max="5" width="9" customWidth="1"/>
    <col min="6" max="6" width="14.5" customWidth="1"/>
    <col min="7" max="7" width="11" bestFit="1" customWidth="1"/>
    <col min="8" max="8" width="7.75" bestFit="1" customWidth="1"/>
    <col min="9" max="9" width="23.625" customWidth="1"/>
    <col min="10" max="11" width="9" customWidth="1"/>
    <col min="12" max="14" width="11.75" bestFit="1" customWidth="1"/>
    <col min="17" max="18" width="11.75" bestFit="1" customWidth="1"/>
  </cols>
  <sheetData>
    <row r="1" spans="1:19" ht="32.25" customHeight="1">
      <c r="A1" s="205" t="s">
        <v>424</v>
      </c>
      <c r="B1" s="205"/>
      <c r="C1" s="205"/>
      <c r="D1" s="205"/>
      <c r="E1" s="205"/>
      <c r="F1" s="205"/>
      <c r="G1" s="205"/>
      <c r="H1" s="205"/>
      <c r="I1" s="205"/>
      <c r="J1" s="9"/>
      <c r="K1" s="9"/>
    </row>
    <row r="2" spans="1:19" ht="31.5">
      <c r="A2" s="100" t="s">
        <v>422</v>
      </c>
      <c r="B2" s="98" t="s">
        <v>8</v>
      </c>
      <c r="C2" s="99" t="s">
        <v>11</v>
      </c>
      <c r="D2" s="99" t="s">
        <v>12</v>
      </c>
      <c r="E2" s="98" t="s">
        <v>16</v>
      </c>
      <c r="F2" s="99" t="s">
        <v>25</v>
      </c>
      <c r="G2" s="99" t="s">
        <v>406</v>
      </c>
      <c r="H2" s="99" t="s">
        <v>28</v>
      </c>
      <c r="I2" s="101" t="s">
        <v>177</v>
      </c>
      <c r="L2" s="32"/>
      <c r="M2" s="119"/>
      <c r="N2" s="119"/>
      <c r="O2" s="119"/>
      <c r="P2" s="119"/>
      <c r="Q2" s="119"/>
      <c r="R2" s="119"/>
      <c r="S2" s="116"/>
    </row>
    <row r="3" spans="1:19" ht="35.1" customHeight="1">
      <c r="A3" s="122">
        <v>1</v>
      </c>
      <c r="B3" s="123" t="s">
        <v>527</v>
      </c>
      <c r="C3" s="40" t="s">
        <v>479</v>
      </c>
      <c r="D3" s="40">
        <v>46</v>
      </c>
      <c r="E3" s="40" t="s">
        <v>480</v>
      </c>
      <c r="F3" s="42">
        <v>44483</v>
      </c>
      <c r="G3" s="123" t="s">
        <v>361</v>
      </c>
      <c r="H3" s="123" t="s">
        <v>208</v>
      </c>
      <c r="I3" s="125" t="s">
        <v>447</v>
      </c>
      <c r="L3" s="142"/>
      <c r="M3" s="116"/>
      <c r="N3" s="116"/>
      <c r="O3" s="116"/>
      <c r="P3" s="116"/>
      <c r="Q3" s="116"/>
      <c r="R3" s="116"/>
      <c r="S3" s="116"/>
    </row>
    <row r="4" spans="1:19" ht="18.600000000000001" customHeight="1">
      <c r="A4" s="122">
        <v>2</v>
      </c>
      <c r="B4" s="123" t="s">
        <v>528</v>
      </c>
      <c r="C4" s="40" t="s">
        <v>481</v>
      </c>
      <c r="D4" s="40" t="s">
        <v>482</v>
      </c>
      <c r="E4" s="40" t="s">
        <v>483</v>
      </c>
      <c r="F4" s="42">
        <v>44554</v>
      </c>
      <c r="G4" s="123" t="s">
        <v>278</v>
      </c>
      <c r="H4" s="123" t="s">
        <v>209</v>
      </c>
      <c r="I4" s="40"/>
    </row>
    <row r="5" spans="1:19" ht="35.1" customHeight="1">
      <c r="A5" s="122">
        <v>3</v>
      </c>
      <c r="B5" s="123" t="s">
        <v>529</v>
      </c>
      <c r="C5" s="40" t="s">
        <v>481</v>
      </c>
      <c r="D5" s="40">
        <v>52</v>
      </c>
      <c r="E5" s="39" t="s">
        <v>5</v>
      </c>
      <c r="F5" s="42" t="s">
        <v>484</v>
      </c>
      <c r="G5" s="123" t="s">
        <v>259</v>
      </c>
      <c r="H5" s="123"/>
      <c r="I5" s="125" t="s">
        <v>444</v>
      </c>
    </row>
    <row r="6" spans="1:19" ht="18.600000000000001" customHeight="1">
      <c r="A6" s="122">
        <v>4</v>
      </c>
      <c r="B6" s="123" t="s">
        <v>155</v>
      </c>
      <c r="C6" s="40" t="s">
        <v>450</v>
      </c>
      <c r="D6" s="40" t="s">
        <v>451</v>
      </c>
      <c r="E6" s="40" t="s">
        <v>452</v>
      </c>
      <c r="F6" s="42">
        <v>44483</v>
      </c>
      <c r="G6" s="123" t="s">
        <v>259</v>
      </c>
      <c r="H6" s="123" t="s">
        <v>227</v>
      </c>
      <c r="I6" s="40" t="s">
        <v>453</v>
      </c>
    </row>
    <row r="7" spans="1:19" ht="50.1" customHeight="1">
      <c r="A7" s="122">
        <v>5</v>
      </c>
      <c r="B7" s="124" t="s">
        <v>49</v>
      </c>
      <c r="C7" s="40" t="s">
        <v>2</v>
      </c>
      <c r="D7" s="40"/>
      <c r="E7" s="39" t="s">
        <v>5</v>
      </c>
      <c r="F7" s="46" t="s">
        <v>495</v>
      </c>
      <c r="G7" s="124" t="s">
        <v>53</v>
      </c>
      <c r="H7" s="124" t="s">
        <v>54</v>
      </c>
      <c r="I7" s="45" t="s">
        <v>454</v>
      </c>
    </row>
    <row r="8" spans="1:19" ht="35.1" customHeight="1">
      <c r="A8" s="122">
        <v>6</v>
      </c>
      <c r="B8" s="124" t="s">
        <v>97</v>
      </c>
      <c r="C8" s="40" t="s">
        <v>72</v>
      </c>
      <c r="D8" s="40">
        <v>75</v>
      </c>
      <c r="E8" s="39" t="s">
        <v>42</v>
      </c>
      <c r="F8" s="43" t="s">
        <v>101</v>
      </c>
      <c r="G8" s="125" t="s">
        <v>53</v>
      </c>
      <c r="H8" s="125" t="s">
        <v>630</v>
      </c>
      <c r="I8" s="125" t="s">
        <v>496</v>
      </c>
    </row>
    <row r="9" spans="1:19" ht="18.600000000000001" customHeight="1">
      <c r="A9" s="122">
        <v>7</v>
      </c>
      <c r="B9" s="40" t="s">
        <v>455</v>
      </c>
      <c r="C9" s="40" t="s">
        <v>485</v>
      </c>
      <c r="D9" s="40">
        <v>74</v>
      </c>
      <c r="E9" s="40" t="s">
        <v>151</v>
      </c>
      <c r="F9" s="42">
        <v>44350</v>
      </c>
      <c r="G9" s="40" t="s">
        <v>486</v>
      </c>
      <c r="H9" s="40"/>
      <c r="I9" s="40" t="s">
        <v>487</v>
      </c>
    </row>
    <row r="10" spans="1:19" ht="18.600000000000001" customHeight="1">
      <c r="A10" s="122">
        <v>8</v>
      </c>
      <c r="B10" s="124" t="s">
        <v>80</v>
      </c>
      <c r="C10" s="40" t="s">
        <v>72</v>
      </c>
      <c r="D10" s="40">
        <v>52</v>
      </c>
      <c r="E10" s="39" t="s">
        <v>5</v>
      </c>
      <c r="F10" s="44">
        <v>45608</v>
      </c>
      <c r="G10" s="124" t="s">
        <v>85</v>
      </c>
      <c r="H10" s="39" t="s">
        <v>61</v>
      </c>
      <c r="I10" s="43" t="s">
        <v>456</v>
      </c>
    </row>
    <row r="11" spans="1:19" s="97" customFormat="1" ht="18.600000000000001" customHeight="1">
      <c r="A11" s="122">
        <v>9</v>
      </c>
      <c r="B11" s="40" t="s">
        <v>457</v>
      </c>
      <c r="C11" s="40" t="s">
        <v>488</v>
      </c>
      <c r="D11" s="40"/>
      <c r="E11" s="39" t="s">
        <v>489</v>
      </c>
      <c r="F11" s="42" t="s">
        <v>490</v>
      </c>
      <c r="G11" s="40" t="s">
        <v>491</v>
      </c>
      <c r="H11" s="39"/>
      <c r="I11" s="40"/>
    </row>
    <row r="12" spans="1:19" ht="35.1" customHeight="1">
      <c r="A12" s="122">
        <v>10</v>
      </c>
      <c r="B12" s="124" t="s">
        <v>310</v>
      </c>
      <c r="C12" s="40" t="s">
        <v>488</v>
      </c>
      <c r="D12" s="40">
        <v>47</v>
      </c>
      <c r="E12" s="39" t="s">
        <v>492</v>
      </c>
      <c r="F12" s="44" t="s">
        <v>522</v>
      </c>
      <c r="G12" s="124" t="s">
        <v>298</v>
      </c>
      <c r="H12" s="39" t="s">
        <v>493</v>
      </c>
      <c r="I12" s="126" t="s">
        <v>736</v>
      </c>
    </row>
    <row r="13" spans="1:19" ht="18.600000000000001" customHeight="1">
      <c r="A13" s="122">
        <v>11</v>
      </c>
      <c r="B13" s="39" t="s">
        <v>121</v>
      </c>
      <c r="C13" s="40" t="s">
        <v>458</v>
      </c>
      <c r="D13" s="40">
        <v>68</v>
      </c>
      <c r="E13" s="39" t="s">
        <v>46</v>
      </c>
      <c r="F13" s="42">
        <v>44803</v>
      </c>
      <c r="G13" s="44" t="s">
        <v>459</v>
      </c>
      <c r="H13" s="44" t="s">
        <v>460</v>
      </c>
      <c r="I13" s="39" t="s">
        <v>461</v>
      </c>
    </row>
    <row r="14" spans="1:19" ht="18.600000000000001" customHeight="1">
      <c r="A14" s="122">
        <v>12</v>
      </c>
      <c r="B14" s="39" t="s">
        <v>35</v>
      </c>
      <c r="C14" s="39" t="s">
        <v>2</v>
      </c>
      <c r="D14" s="40">
        <v>62</v>
      </c>
      <c r="E14" s="39" t="s">
        <v>37</v>
      </c>
      <c r="F14" s="44"/>
      <c r="G14" s="39" t="s">
        <v>38</v>
      </c>
      <c r="H14" s="39"/>
      <c r="I14" s="39"/>
    </row>
    <row r="15" spans="1:19" ht="18.600000000000001" customHeight="1">
      <c r="A15" s="122">
        <v>13</v>
      </c>
      <c r="B15" s="39" t="s">
        <v>117</v>
      </c>
      <c r="C15" s="39" t="s">
        <v>462</v>
      </c>
      <c r="D15" s="40">
        <v>77</v>
      </c>
      <c r="E15" s="39" t="s">
        <v>463</v>
      </c>
      <c r="F15" s="44" t="s">
        <v>464</v>
      </c>
      <c r="G15" s="44" t="s">
        <v>465</v>
      </c>
      <c r="H15" s="39" t="s">
        <v>466</v>
      </c>
      <c r="I15" s="39" t="s">
        <v>430</v>
      </c>
    </row>
    <row r="16" spans="1:19" ht="18.600000000000001" customHeight="1">
      <c r="A16" s="122">
        <v>14</v>
      </c>
      <c r="B16" s="124" t="s">
        <v>69</v>
      </c>
      <c r="C16" s="40" t="s">
        <v>72</v>
      </c>
      <c r="D16" s="40">
        <v>55</v>
      </c>
      <c r="E16" s="39" t="s">
        <v>5</v>
      </c>
      <c r="F16" s="44" t="s">
        <v>419</v>
      </c>
      <c r="G16" s="124" t="s">
        <v>38</v>
      </c>
      <c r="H16" s="39"/>
      <c r="I16" s="123" t="s">
        <v>76</v>
      </c>
    </row>
    <row r="17" spans="1:10" ht="18.600000000000001" customHeight="1">
      <c r="A17" s="122">
        <v>15</v>
      </c>
      <c r="B17" s="124" t="s">
        <v>64</v>
      </c>
      <c r="C17" s="39" t="s">
        <v>2</v>
      </c>
      <c r="D17" s="40">
        <v>52</v>
      </c>
      <c r="E17" s="39" t="s">
        <v>5</v>
      </c>
      <c r="F17" s="44">
        <v>45593</v>
      </c>
      <c r="G17" s="126" t="s">
        <v>68</v>
      </c>
      <c r="H17" s="39"/>
      <c r="I17" s="39"/>
    </row>
    <row r="18" spans="1:10" ht="18.600000000000001" customHeight="1">
      <c r="A18" s="122">
        <v>16</v>
      </c>
      <c r="B18" s="39" t="s">
        <v>56</v>
      </c>
      <c r="C18" s="40" t="s">
        <v>2</v>
      </c>
      <c r="D18" s="40">
        <v>57</v>
      </c>
      <c r="E18" s="39" t="s">
        <v>42</v>
      </c>
      <c r="F18" s="41">
        <v>45474</v>
      </c>
      <c r="G18" s="45" t="s">
        <v>60</v>
      </c>
      <c r="H18" s="45" t="s">
        <v>61</v>
      </c>
      <c r="I18" s="41" t="s">
        <v>467</v>
      </c>
    </row>
    <row r="19" spans="1:10" ht="50.1" customHeight="1">
      <c r="A19" s="122">
        <v>17</v>
      </c>
      <c r="B19" s="45" t="s">
        <v>44</v>
      </c>
      <c r="C19" s="45" t="s">
        <v>2</v>
      </c>
      <c r="D19" s="43">
        <v>68</v>
      </c>
      <c r="E19" s="45" t="s">
        <v>46</v>
      </c>
      <c r="F19" s="42">
        <v>45008</v>
      </c>
      <c r="G19" s="40" t="s">
        <v>468</v>
      </c>
      <c r="H19" s="40" t="s">
        <v>469</v>
      </c>
      <c r="I19" s="45" t="s">
        <v>739</v>
      </c>
      <c r="J19" s="109"/>
    </row>
    <row r="20" spans="1:10" ht="35.1" customHeight="1">
      <c r="A20" s="122">
        <v>18</v>
      </c>
      <c r="B20" s="39" t="s">
        <v>470</v>
      </c>
      <c r="C20" s="39" t="s">
        <v>471</v>
      </c>
      <c r="D20" s="40"/>
      <c r="E20" s="40" t="s">
        <v>472</v>
      </c>
      <c r="F20" s="42">
        <v>44448</v>
      </c>
      <c r="G20" s="44" t="s">
        <v>473</v>
      </c>
      <c r="H20" s="39" t="s">
        <v>469</v>
      </c>
      <c r="I20" s="45" t="s">
        <v>523</v>
      </c>
      <c r="J20" s="109"/>
    </row>
    <row r="21" spans="1:10" ht="35.1" customHeight="1">
      <c r="A21" s="122">
        <v>19</v>
      </c>
      <c r="B21" s="40" t="s">
        <v>107</v>
      </c>
      <c r="C21" s="40" t="s">
        <v>2</v>
      </c>
      <c r="D21" s="40">
        <v>66</v>
      </c>
      <c r="E21" s="40" t="s">
        <v>42</v>
      </c>
      <c r="F21" s="42">
        <v>45988</v>
      </c>
      <c r="G21" s="45" t="s">
        <v>474</v>
      </c>
      <c r="H21" s="40" t="s">
        <v>106</v>
      </c>
      <c r="I21" s="43" t="s">
        <v>475</v>
      </c>
      <c r="J21" s="110"/>
    </row>
    <row r="22" spans="1:10" s="97" customFormat="1" ht="18.600000000000001" customHeight="1">
      <c r="A22" s="122">
        <v>20</v>
      </c>
      <c r="B22" s="123" t="s">
        <v>201</v>
      </c>
      <c r="C22" s="40" t="s">
        <v>462</v>
      </c>
      <c r="D22" s="40">
        <v>60</v>
      </c>
      <c r="E22" s="39" t="s">
        <v>476</v>
      </c>
      <c r="F22" s="42">
        <v>44418</v>
      </c>
      <c r="G22" s="123" t="s">
        <v>247</v>
      </c>
      <c r="H22" s="124" t="s">
        <v>207</v>
      </c>
      <c r="I22" s="39"/>
      <c r="J22" s="111"/>
    </row>
    <row r="23" spans="1:10" ht="18.600000000000001" customHeight="1">
      <c r="A23" s="122">
        <v>21</v>
      </c>
      <c r="B23" s="125" t="s">
        <v>632</v>
      </c>
      <c r="C23" s="40" t="s">
        <v>462</v>
      </c>
      <c r="D23" s="40"/>
      <c r="E23" s="40" t="s">
        <v>151</v>
      </c>
      <c r="F23" s="42" t="s">
        <v>478</v>
      </c>
      <c r="G23" s="56" t="s">
        <v>247</v>
      </c>
      <c r="H23" s="39" t="s">
        <v>477</v>
      </c>
      <c r="I23" s="39"/>
      <c r="J23" s="110"/>
    </row>
    <row r="24" spans="1:10" ht="18.600000000000001" customHeight="1">
      <c r="A24" s="122">
        <v>22</v>
      </c>
      <c r="B24" s="124" t="s">
        <v>383</v>
      </c>
      <c r="C24" s="39" t="s">
        <v>462</v>
      </c>
      <c r="D24" s="40"/>
      <c r="E24" s="40" t="s">
        <v>494</v>
      </c>
      <c r="F24" s="42">
        <v>44586</v>
      </c>
      <c r="G24" s="124" t="s">
        <v>247</v>
      </c>
      <c r="H24" s="39"/>
      <c r="I24" s="123" t="s">
        <v>287</v>
      </c>
      <c r="J24" s="110"/>
    </row>
    <row r="25" spans="1:10" ht="18.600000000000001" customHeight="1">
      <c r="A25" s="122">
        <v>23</v>
      </c>
      <c r="B25" s="124" t="s">
        <v>77</v>
      </c>
      <c r="C25" s="39" t="s">
        <v>2</v>
      </c>
      <c r="D25" s="40">
        <v>64</v>
      </c>
      <c r="E25" s="39" t="s">
        <v>5</v>
      </c>
      <c r="F25" s="44" t="s">
        <v>419</v>
      </c>
      <c r="G25" s="124" t="s">
        <v>79</v>
      </c>
      <c r="H25" s="39"/>
      <c r="I25" s="39"/>
      <c r="J25" s="109"/>
    </row>
    <row r="26" spans="1:10">
      <c r="A26" s="108"/>
    </row>
    <row r="30" spans="1:10">
      <c r="B30" s="85" t="s">
        <v>220</v>
      </c>
      <c r="C30" s="30" t="s">
        <v>403</v>
      </c>
      <c r="D30" s="59" t="s">
        <v>221</v>
      </c>
      <c r="E30" s="59" t="s">
        <v>222</v>
      </c>
      <c r="F30" s="95" t="s">
        <v>400</v>
      </c>
      <c r="G30" s="86" t="s">
        <v>403</v>
      </c>
      <c r="H30" s="59" t="s">
        <v>642</v>
      </c>
    </row>
    <row r="31" spans="1:10" ht="18">
      <c r="A31" s="118"/>
      <c r="B31" s="201" t="s">
        <v>216</v>
      </c>
      <c r="C31" s="198">
        <v>9</v>
      </c>
      <c r="D31" s="88">
        <v>3</v>
      </c>
      <c r="E31" s="88"/>
      <c r="F31" s="96"/>
      <c r="G31" s="198">
        <v>9</v>
      </c>
      <c r="H31" s="88">
        <v>2</v>
      </c>
    </row>
    <row r="32" spans="1:10">
      <c r="B32" s="201"/>
      <c r="C32" s="198"/>
      <c r="D32" s="88">
        <v>3</v>
      </c>
      <c r="E32" s="88"/>
      <c r="F32" s="96"/>
      <c r="G32" s="198"/>
      <c r="H32" s="88">
        <v>2</v>
      </c>
    </row>
    <row r="33" spans="2:28">
      <c r="B33" s="201"/>
      <c r="C33" s="198"/>
      <c r="D33" s="88">
        <v>3</v>
      </c>
      <c r="E33" s="88"/>
      <c r="F33" s="96"/>
      <c r="G33" s="198"/>
      <c r="H33" s="88">
        <v>2</v>
      </c>
    </row>
    <row r="34" spans="2:28">
      <c r="B34" s="201"/>
      <c r="C34" s="198"/>
      <c r="D34" s="88">
        <v>3</v>
      </c>
      <c r="E34" s="88"/>
      <c r="F34" s="96"/>
      <c r="G34" s="198"/>
      <c r="H34" s="88">
        <v>0</v>
      </c>
    </row>
    <row r="35" spans="2:28">
      <c r="B35" s="201"/>
      <c r="C35" s="198"/>
      <c r="D35" s="88">
        <v>3</v>
      </c>
      <c r="E35" s="88">
        <v>2</v>
      </c>
      <c r="F35" s="96"/>
      <c r="G35" s="198"/>
      <c r="H35" s="88">
        <v>2</v>
      </c>
    </row>
    <row r="36" spans="2:28">
      <c r="B36" s="201"/>
      <c r="C36" s="198"/>
      <c r="D36" s="88">
        <v>3</v>
      </c>
      <c r="E36" s="88">
        <v>4</v>
      </c>
      <c r="F36" s="96"/>
      <c r="G36" s="198"/>
      <c r="H36" s="88">
        <v>3</v>
      </c>
    </row>
    <row r="37" spans="2:28">
      <c r="B37" s="201"/>
      <c r="C37" s="198"/>
      <c r="D37" s="88">
        <v>3</v>
      </c>
      <c r="E37" s="88">
        <v>6</v>
      </c>
      <c r="F37" s="96"/>
      <c r="G37" s="198"/>
      <c r="H37" s="88">
        <v>0</v>
      </c>
    </row>
    <row r="38" spans="2:28">
      <c r="B38" s="201"/>
      <c r="C38" s="198"/>
      <c r="D38" s="88">
        <v>3</v>
      </c>
      <c r="E38" s="88">
        <v>6</v>
      </c>
      <c r="F38" s="96"/>
      <c r="G38" s="198"/>
      <c r="H38" s="88">
        <v>0</v>
      </c>
    </row>
    <row r="39" spans="2:28">
      <c r="B39" s="201"/>
      <c r="C39" s="198"/>
      <c r="D39" s="88">
        <v>3</v>
      </c>
      <c r="E39" s="88">
        <v>9</v>
      </c>
      <c r="F39" s="96"/>
      <c r="G39" s="198"/>
      <c r="H39" s="88">
        <v>2</v>
      </c>
    </row>
    <row r="40" spans="2:28">
      <c r="B40" s="202" t="s">
        <v>217</v>
      </c>
      <c r="C40" s="199">
        <v>8</v>
      </c>
      <c r="D40" s="90">
        <v>4</v>
      </c>
      <c r="E40" s="90"/>
      <c r="F40" s="135"/>
      <c r="G40" s="199">
        <v>8</v>
      </c>
      <c r="H40" s="90">
        <v>0</v>
      </c>
    </row>
    <row r="41" spans="2:28">
      <c r="B41" s="202"/>
      <c r="C41" s="199"/>
      <c r="D41" s="90">
        <v>4</v>
      </c>
      <c r="E41" s="90"/>
      <c r="F41" s="135"/>
      <c r="G41" s="199"/>
      <c r="H41" s="90">
        <v>0</v>
      </c>
    </row>
    <row r="42" spans="2:28">
      <c r="B42" s="202"/>
      <c r="C42" s="199"/>
      <c r="D42" s="90">
        <v>4</v>
      </c>
      <c r="E42" s="90"/>
      <c r="F42" s="135"/>
      <c r="G42" s="199"/>
      <c r="H42" s="90">
        <v>3</v>
      </c>
    </row>
    <row r="43" spans="2:28">
      <c r="B43" s="202"/>
      <c r="C43" s="199"/>
      <c r="D43" s="90">
        <v>4</v>
      </c>
      <c r="E43" s="90"/>
      <c r="F43" s="135"/>
      <c r="G43" s="199"/>
      <c r="H43" s="90">
        <v>4</v>
      </c>
    </row>
    <row r="44" spans="2:28" ht="22.5">
      <c r="B44" s="202"/>
      <c r="C44" s="199"/>
      <c r="D44" s="90">
        <v>4</v>
      </c>
      <c r="E44" s="90"/>
      <c r="F44" s="135"/>
      <c r="G44" s="199"/>
      <c r="H44" s="90">
        <v>4</v>
      </c>
      <c r="L44" s="206"/>
      <c r="M44" s="206"/>
      <c r="N44" s="206"/>
      <c r="O44" s="206"/>
      <c r="P44" s="206"/>
      <c r="Q44" s="206"/>
      <c r="R44" s="206"/>
      <c r="S44" s="206"/>
      <c r="T44" s="206"/>
      <c r="U44" s="206"/>
      <c r="V44" s="206"/>
      <c r="W44" s="206"/>
      <c r="X44" s="206"/>
      <c r="Y44" s="206"/>
      <c r="Z44" s="206"/>
      <c r="AA44" s="206"/>
      <c r="AB44" s="206"/>
    </row>
    <row r="45" spans="2:28">
      <c r="B45" s="202"/>
      <c r="C45" s="199"/>
      <c r="D45" s="90">
        <v>4</v>
      </c>
      <c r="E45" s="90"/>
      <c r="F45" s="135"/>
      <c r="G45" s="199"/>
      <c r="H45" s="90">
        <v>0</v>
      </c>
    </row>
    <row r="46" spans="2:28">
      <c r="B46" s="202"/>
      <c r="C46" s="199"/>
      <c r="D46" s="90">
        <v>4</v>
      </c>
      <c r="E46" s="90">
        <v>6</v>
      </c>
      <c r="F46" s="135"/>
      <c r="G46" s="199"/>
      <c r="H46" s="90">
        <v>0</v>
      </c>
    </row>
    <row r="47" spans="2:28">
      <c r="B47" s="202"/>
      <c r="C47" s="199"/>
      <c r="D47" s="90">
        <v>4</v>
      </c>
      <c r="E47" s="90">
        <v>10</v>
      </c>
      <c r="F47" s="135"/>
      <c r="G47" s="199"/>
      <c r="H47" s="90">
        <v>3</v>
      </c>
    </row>
    <row r="48" spans="2:28">
      <c r="B48" s="203" t="s">
        <v>218</v>
      </c>
      <c r="C48" s="204">
        <v>4</v>
      </c>
      <c r="D48" s="91">
        <v>7</v>
      </c>
      <c r="E48" s="91"/>
      <c r="F48" s="135"/>
      <c r="G48" s="204">
        <v>4</v>
      </c>
      <c r="H48" s="91">
        <v>0</v>
      </c>
    </row>
    <row r="49" spans="2:8">
      <c r="B49" s="203"/>
      <c r="C49" s="204"/>
      <c r="D49" s="91">
        <v>7</v>
      </c>
      <c r="E49" s="91"/>
      <c r="F49" s="135"/>
      <c r="G49" s="204"/>
      <c r="H49" s="91">
        <v>7</v>
      </c>
    </row>
    <row r="50" spans="2:8">
      <c r="B50" s="203"/>
      <c r="C50" s="204"/>
      <c r="D50" s="91">
        <v>7</v>
      </c>
      <c r="E50" s="91"/>
      <c r="F50" s="135"/>
      <c r="G50" s="204"/>
      <c r="H50" s="91">
        <v>3</v>
      </c>
    </row>
    <row r="51" spans="2:8">
      <c r="B51" s="203"/>
      <c r="C51" s="204"/>
      <c r="D51" s="91">
        <v>7</v>
      </c>
      <c r="E51" s="91"/>
      <c r="F51" s="135"/>
      <c r="G51" s="204"/>
      <c r="H51" s="91">
        <v>10</v>
      </c>
    </row>
    <row r="52" spans="2:8" ht="14.25">
      <c r="B52" s="130" t="s">
        <v>226</v>
      </c>
      <c r="C52" s="30">
        <v>1</v>
      </c>
      <c r="D52" s="9">
        <v>8</v>
      </c>
      <c r="E52" s="9"/>
      <c r="F52" s="135"/>
      <c r="G52" s="86">
        <v>1</v>
      </c>
      <c r="H52" s="109">
        <v>5</v>
      </c>
    </row>
    <row r="53" spans="2:8" ht="28.5">
      <c r="B53" s="130" t="s">
        <v>219</v>
      </c>
      <c r="C53" s="30">
        <v>1</v>
      </c>
      <c r="D53" s="9">
        <v>10</v>
      </c>
      <c r="E53" s="9"/>
      <c r="F53" s="135"/>
      <c r="G53" s="86">
        <v>1</v>
      </c>
      <c r="H53" s="109">
        <v>10</v>
      </c>
    </row>
    <row r="54" spans="2:8" ht="14.25">
      <c r="B54" s="130" t="s">
        <v>640</v>
      </c>
      <c r="C54" s="127">
        <f>SUM(C22:C53)</f>
        <v>23</v>
      </c>
      <c r="D54" s="84">
        <f>SUM(D31:D53)</f>
        <v>105</v>
      </c>
      <c r="E54" s="84">
        <f>SUM(E31:E53)</f>
        <v>43</v>
      </c>
      <c r="F54" s="137" t="s">
        <v>639</v>
      </c>
      <c r="G54" s="132">
        <f>SUM(G31:G53)</f>
        <v>23</v>
      </c>
      <c r="H54" s="84">
        <f>SUM(H31:H53)</f>
        <v>62</v>
      </c>
    </row>
    <row r="55" spans="2:8">
      <c r="B55" s="96"/>
      <c r="C55" s="131"/>
      <c r="D55" s="84">
        <v>3</v>
      </c>
      <c r="E55" s="84">
        <v>7</v>
      </c>
      <c r="F55" s="180"/>
      <c r="G55" s="180"/>
      <c r="H55" s="134"/>
    </row>
    <row r="56" spans="2:8">
      <c r="B56" s="96"/>
      <c r="C56" s="127"/>
      <c r="D56" s="84">
        <f>SUM(D54:D55)</f>
        <v>108</v>
      </c>
      <c r="E56" s="84">
        <v>7</v>
      </c>
      <c r="F56" s="140"/>
      <c r="G56" s="109"/>
      <c r="H56" s="138"/>
    </row>
    <row r="57" spans="2:8">
      <c r="B57" s="140"/>
      <c r="C57" s="86"/>
      <c r="D57" s="134"/>
      <c r="E57" s="134"/>
      <c r="F57" s="9"/>
      <c r="G57" s="9"/>
      <c r="H57" s="9"/>
    </row>
    <row r="58" spans="2:8">
      <c r="B58" s="140"/>
      <c r="C58" s="109"/>
      <c r="D58" s="134"/>
      <c r="E58" s="109"/>
      <c r="F58" s="9"/>
      <c r="G58" s="9"/>
      <c r="H58" s="9"/>
    </row>
    <row r="59" spans="2:8">
      <c r="B59" s="59"/>
      <c r="E59" s="139"/>
    </row>
  </sheetData>
  <mergeCells count="11">
    <mergeCell ref="B48:B51"/>
    <mergeCell ref="C48:C51"/>
    <mergeCell ref="G48:G51"/>
    <mergeCell ref="A1:I1"/>
    <mergeCell ref="L44:AB44"/>
    <mergeCell ref="B31:B39"/>
    <mergeCell ref="C31:C39"/>
    <mergeCell ref="G31:G39"/>
    <mergeCell ref="B40:B47"/>
    <mergeCell ref="C40:C47"/>
    <mergeCell ref="G40:G47"/>
  </mergeCells>
  <phoneticPr fontId="1" type="noConversion"/>
  <conditionalFormatting sqref="B23 B3:B6">
    <cfRule type="duplicateValues" dxfId="7" priority="8"/>
  </conditionalFormatting>
  <conditionalFormatting sqref="B4">
    <cfRule type="duplicateValues" dxfId="6" priority="6"/>
  </conditionalFormatting>
  <conditionalFormatting sqref="B9">
    <cfRule type="duplicateValues" dxfId="5" priority="5"/>
  </conditionalFormatting>
  <conditionalFormatting sqref="B11">
    <cfRule type="duplicateValues" dxfId="4" priority="4"/>
  </conditionalFormatting>
  <conditionalFormatting sqref="B22">
    <cfRule type="duplicateValues" dxfId="3" priority="2"/>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AC76"/>
  <sheetViews>
    <sheetView topLeftCell="A40" zoomScale="82" zoomScaleNormal="82" workbookViewId="0">
      <selection activeCell="K56" sqref="K56:AC56"/>
    </sheetView>
  </sheetViews>
  <sheetFormatPr defaultRowHeight="13.5"/>
  <cols>
    <col min="1" max="1" width="3.875" customWidth="1"/>
    <col min="2" max="2" width="7.125" bestFit="1" customWidth="1"/>
    <col min="3" max="3" width="3.75" customWidth="1"/>
    <col min="4" max="4" width="3.5" customWidth="1"/>
    <col min="6" max="6" width="13" bestFit="1" customWidth="1"/>
    <col min="7" max="7" width="11" bestFit="1" customWidth="1"/>
    <col min="8" max="8" width="7.75" bestFit="1" customWidth="1"/>
    <col min="9" max="9" width="19.375" customWidth="1"/>
    <col min="10" max="10" width="6.25" customWidth="1"/>
    <col min="11" max="11" width="11.375" customWidth="1"/>
  </cols>
  <sheetData>
    <row r="1" spans="1:20" ht="22.5" customHeight="1">
      <c r="A1" s="207" t="s">
        <v>417</v>
      </c>
      <c r="B1" s="207"/>
      <c r="C1" s="207"/>
      <c r="D1" s="207"/>
      <c r="E1" s="207"/>
      <c r="F1" s="207"/>
      <c r="G1" s="207"/>
      <c r="H1" s="207"/>
      <c r="I1" s="207"/>
    </row>
    <row r="2" spans="1:20" ht="31.5">
      <c r="A2" s="100" t="s">
        <v>405</v>
      </c>
      <c r="B2" s="98" t="s">
        <v>8</v>
      </c>
      <c r="C2" s="99" t="s">
        <v>11</v>
      </c>
      <c r="D2" s="99" t="s">
        <v>12</v>
      </c>
      <c r="E2" s="98" t="s">
        <v>16</v>
      </c>
      <c r="F2" s="99" t="s">
        <v>25</v>
      </c>
      <c r="G2" s="99" t="s">
        <v>406</v>
      </c>
      <c r="H2" s="99" t="s">
        <v>28</v>
      </c>
      <c r="I2" s="101" t="s">
        <v>177</v>
      </c>
      <c r="K2" s="142" t="s">
        <v>634</v>
      </c>
      <c r="L2" s="32" t="s">
        <v>139</v>
      </c>
      <c r="M2" s="32" t="s">
        <v>148</v>
      </c>
      <c r="N2" s="32" t="s">
        <v>140</v>
      </c>
      <c r="O2" s="32" t="s">
        <v>143</v>
      </c>
      <c r="P2" s="32" t="s">
        <v>142</v>
      </c>
      <c r="Q2" s="32" t="s">
        <v>423</v>
      </c>
      <c r="R2" s="115" t="s">
        <v>134</v>
      </c>
      <c r="S2" s="32"/>
      <c r="T2" s="34"/>
    </row>
    <row r="3" spans="1:20" ht="18">
      <c r="A3" s="122">
        <v>1</v>
      </c>
      <c r="B3" s="39" t="s">
        <v>40</v>
      </c>
      <c r="C3" s="39" t="s">
        <v>2</v>
      </c>
      <c r="D3" s="40">
        <v>79</v>
      </c>
      <c r="E3" s="39" t="s">
        <v>42</v>
      </c>
      <c r="F3" s="44">
        <v>45216</v>
      </c>
      <c r="G3" s="43" t="s">
        <v>95</v>
      </c>
      <c r="H3" s="39" t="s">
        <v>497</v>
      </c>
      <c r="I3" s="39"/>
      <c r="K3" s="142" t="s">
        <v>670</v>
      </c>
      <c r="L3" s="115">
        <v>2</v>
      </c>
      <c r="M3" s="115">
        <v>1</v>
      </c>
      <c r="N3" s="115">
        <v>4</v>
      </c>
      <c r="O3" s="115">
        <v>4</v>
      </c>
      <c r="P3" s="115">
        <v>1</v>
      </c>
      <c r="Q3" s="115">
        <v>1</v>
      </c>
      <c r="R3" s="115">
        <f>SUM(L3:Q3)</f>
        <v>13</v>
      </c>
      <c r="S3" s="115"/>
      <c r="T3" s="115"/>
    </row>
    <row r="4" spans="1:20" ht="14.25">
      <c r="A4" s="122">
        <v>2</v>
      </c>
      <c r="B4" s="124" t="s">
        <v>117</v>
      </c>
      <c r="C4" s="39" t="s">
        <v>498</v>
      </c>
      <c r="D4" s="123">
        <v>77</v>
      </c>
      <c r="E4" s="39" t="s">
        <v>499</v>
      </c>
      <c r="F4" s="44" t="s">
        <v>500</v>
      </c>
      <c r="G4" s="44" t="s">
        <v>501</v>
      </c>
      <c r="H4" s="39" t="s">
        <v>502</v>
      </c>
      <c r="I4" s="124" t="s">
        <v>430</v>
      </c>
    </row>
    <row r="5" spans="1:20" ht="36" customHeight="1">
      <c r="A5" s="122">
        <v>3</v>
      </c>
      <c r="B5" s="39" t="s">
        <v>97</v>
      </c>
      <c r="C5" s="40" t="s">
        <v>72</v>
      </c>
      <c r="D5" s="40">
        <v>75</v>
      </c>
      <c r="E5" s="39" t="s">
        <v>42</v>
      </c>
      <c r="F5" s="43" t="s">
        <v>101</v>
      </c>
      <c r="G5" s="43" t="s">
        <v>53</v>
      </c>
      <c r="H5" s="43" t="s">
        <v>503</v>
      </c>
      <c r="I5" s="43" t="s">
        <v>504</v>
      </c>
    </row>
    <row r="6" spans="1:20" ht="14.25">
      <c r="A6" s="122">
        <v>4</v>
      </c>
      <c r="B6" s="123" t="s">
        <v>344</v>
      </c>
      <c r="C6" s="40" t="s">
        <v>520</v>
      </c>
      <c r="D6" s="123">
        <v>74</v>
      </c>
      <c r="E6" s="40" t="s">
        <v>151</v>
      </c>
      <c r="F6" s="42">
        <v>44350</v>
      </c>
      <c r="G6" s="40" t="s">
        <v>521</v>
      </c>
      <c r="H6" s="40"/>
      <c r="I6" s="123" t="s">
        <v>241</v>
      </c>
    </row>
    <row r="7" spans="1:20" ht="14.25">
      <c r="A7" s="122">
        <v>5</v>
      </c>
      <c r="B7" s="39" t="s">
        <v>89</v>
      </c>
      <c r="C7" s="40" t="s">
        <v>2</v>
      </c>
      <c r="D7" s="40">
        <v>73</v>
      </c>
      <c r="E7" s="40" t="s">
        <v>42</v>
      </c>
      <c r="F7" s="42"/>
      <c r="G7" s="39" t="s">
        <v>86</v>
      </c>
      <c r="H7" s="39"/>
      <c r="I7" s="39"/>
    </row>
    <row r="8" spans="1:20" ht="14.25">
      <c r="A8" s="122">
        <v>6</v>
      </c>
      <c r="B8" s="124" t="s">
        <v>145</v>
      </c>
      <c r="C8" s="39" t="s">
        <v>505</v>
      </c>
      <c r="D8" s="123">
        <v>68</v>
      </c>
      <c r="E8" s="39" t="s">
        <v>506</v>
      </c>
      <c r="F8" s="44">
        <v>44552</v>
      </c>
      <c r="G8" s="39" t="s">
        <v>507</v>
      </c>
      <c r="H8" s="39" t="s">
        <v>508</v>
      </c>
      <c r="I8" s="126" t="s">
        <v>429</v>
      </c>
    </row>
    <row r="9" spans="1:20" ht="14.25">
      <c r="A9" s="122">
        <v>7</v>
      </c>
      <c r="B9" s="124" t="s">
        <v>121</v>
      </c>
      <c r="C9" s="40" t="s">
        <v>509</v>
      </c>
      <c r="D9" s="123">
        <v>68</v>
      </c>
      <c r="E9" s="39" t="s">
        <v>46</v>
      </c>
      <c r="F9" s="42">
        <v>44803</v>
      </c>
      <c r="G9" s="44" t="s">
        <v>510</v>
      </c>
      <c r="H9" s="44" t="s">
        <v>511</v>
      </c>
      <c r="I9" s="39" t="s">
        <v>512</v>
      </c>
    </row>
    <row r="10" spans="1:20" ht="52.5" customHeight="1">
      <c r="A10" s="122">
        <v>8</v>
      </c>
      <c r="B10" s="126" t="s">
        <v>44</v>
      </c>
      <c r="C10" s="45" t="s">
        <v>2</v>
      </c>
      <c r="D10" s="125">
        <v>68</v>
      </c>
      <c r="E10" s="45" t="s">
        <v>46</v>
      </c>
      <c r="F10" s="42">
        <v>45008</v>
      </c>
      <c r="G10" s="40" t="s">
        <v>513</v>
      </c>
      <c r="H10" s="40" t="s">
        <v>514</v>
      </c>
      <c r="I10" s="126" t="s">
        <v>739</v>
      </c>
    </row>
    <row r="11" spans="1:20" ht="14.25">
      <c r="A11" s="122">
        <v>9</v>
      </c>
      <c r="B11" s="39" t="s">
        <v>0</v>
      </c>
      <c r="C11" s="39" t="s">
        <v>2</v>
      </c>
      <c r="D11" s="40">
        <v>66</v>
      </c>
      <c r="E11" s="39" t="s">
        <v>5</v>
      </c>
      <c r="F11" s="44">
        <v>45076</v>
      </c>
      <c r="G11" s="39" t="s">
        <v>7</v>
      </c>
      <c r="H11" s="39" t="s">
        <v>515</v>
      </c>
      <c r="I11" s="39" t="s">
        <v>6</v>
      </c>
    </row>
    <row r="12" spans="1:20" ht="49.5" customHeight="1">
      <c r="A12" s="122">
        <v>10</v>
      </c>
      <c r="B12" s="123" t="s">
        <v>107</v>
      </c>
      <c r="C12" s="40" t="s">
        <v>2</v>
      </c>
      <c r="D12" s="123">
        <v>66</v>
      </c>
      <c r="E12" s="40" t="s">
        <v>42</v>
      </c>
      <c r="F12" s="42">
        <v>45988</v>
      </c>
      <c r="G12" s="45" t="s">
        <v>516</v>
      </c>
      <c r="H12" s="40" t="s">
        <v>106</v>
      </c>
      <c r="I12" s="125" t="s">
        <v>449</v>
      </c>
    </row>
    <row r="13" spans="1:20" ht="14.25">
      <c r="A13" s="122">
        <v>11</v>
      </c>
      <c r="B13" s="39" t="s">
        <v>77</v>
      </c>
      <c r="C13" s="39" t="s">
        <v>2</v>
      </c>
      <c r="D13" s="40">
        <v>64</v>
      </c>
      <c r="E13" s="39" t="s">
        <v>5</v>
      </c>
      <c r="F13" s="44" t="s">
        <v>419</v>
      </c>
      <c r="G13" s="39" t="s">
        <v>79</v>
      </c>
      <c r="H13" s="39"/>
      <c r="I13" s="39"/>
    </row>
    <row r="14" spans="1:20" ht="14.25">
      <c r="A14" s="122">
        <v>12</v>
      </c>
      <c r="B14" s="39" t="s">
        <v>35</v>
      </c>
      <c r="C14" s="39" t="s">
        <v>2</v>
      </c>
      <c r="D14" s="40">
        <v>62</v>
      </c>
      <c r="E14" s="39" t="s">
        <v>37</v>
      </c>
      <c r="F14" s="44"/>
      <c r="G14" s="39" t="s">
        <v>38</v>
      </c>
      <c r="H14" s="39"/>
      <c r="I14" s="39"/>
    </row>
    <row r="15" spans="1:20" ht="14.25">
      <c r="A15" s="122">
        <v>13</v>
      </c>
      <c r="B15" s="40" t="s">
        <v>201</v>
      </c>
      <c r="C15" s="40" t="s">
        <v>498</v>
      </c>
      <c r="D15" s="40">
        <v>60</v>
      </c>
      <c r="E15" s="39" t="s">
        <v>517</v>
      </c>
      <c r="F15" s="42">
        <v>44418</v>
      </c>
      <c r="G15" s="40" t="s">
        <v>518</v>
      </c>
      <c r="H15" s="39" t="s">
        <v>519</v>
      </c>
      <c r="I15" s="40"/>
    </row>
    <row r="18" spans="1:9" ht="20.25" customHeight="1">
      <c r="A18" s="184" t="s">
        <v>633</v>
      </c>
      <c r="B18" s="184"/>
      <c r="C18" s="184"/>
      <c r="D18" s="184"/>
      <c r="E18" s="184"/>
      <c r="F18" s="184"/>
      <c r="G18" s="184"/>
      <c r="H18" s="184"/>
      <c r="I18" s="184"/>
    </row>
    <row r="21" spans="1:9">
      <c r="C21" s="95" t="s">
        <v>634</v>
      </c>
      <c r="D21" s="90" t="s">
        <v>643</v>
      </c>
      <c r="E21" s="129" t="s">
        <v>637</v>
      </c>
      <c r="F21" s="129" t="s">
        <v>638</v>
      </c>
      <c r="G21" s="95" t="s">
        <v>635</v>
      </c>
      <c r="H21" s="129" t="s">
        <v>643</v>
      </c>
      <c r="I21" s="129" t="s">
        <v>636</v>
      </c>
    </row>
    <row r="22" spans="1:9">
      <c r="C22" s="96"/>
      <c r="D22" s="90">
        <v>1</v>
      </c>
      <c r="E22" s="90">
        <v>1</v>
      </c>
      <c r="F22" s="90">
        <v>6</v>
      </c>
      <c r="G22" s="96"/>
      <c r="H22" s="90">
        <v>1</v>
      </c>
      <c r="I22" s="90">
        <v>1</v>
      </c>
    </row>
    <row r="23" spans="1:9">
      <c r="C23" s="96"/>
      <c r="D23" s="90">
        <v>1</v>
      </c>
      <c r="E23" s="90">
        <v>4</v>
      </c>
      <c r="F23" s="90"/>
      <c r="G23" s="96"/>
      <c r="H23" s="90">
        <v>1</v>
      </c>
      <c r="I23" s="90">
        <v>3</v>
      </c>
    </row>
    <row r="24" spans="1:9">
      <c r="C24" s="96"/>
      <c r="D24" s="90">
        <v>1</v>
      </c>
      <c r="E24" s="90">
        <v>7</v>
      </c>
      <c r="F24" s="90"/>
      <c r="G24" s="96"/>
      <c r="H24" s="90">
        <v>1</v>
      </c>
      <c r="I24" s="90">
        <v>10</v>
      </c>
    </row>
    <row r="25" spans="1:9">
      <c r="C25" s="96"/>
      <c r="D25" s="90">
        <v>1</v>
      </c>
      <c r="E25" s="90">
        <v>4</v>
      </c>
      <c r="F25" s="90">
        <v>10</v>
      </c>
      <c r="G25" s="96"/>
      <c r="H25" s="90">
        <v>1</v>
      </c>
      <c r="I25" s="90">
        <v>0</v>
      </c>
    </row>
    <row r="26" spans="1:9" s="9" customFormat="1">
      <c r="C26" s="96"/>
      <c r="D26" s="90">
        <v>1</v>
      </c>
      <c r="E26" s="90"/>
      <c r="F26" s="90"/>
      <c r="G26" s="96"/>
      <c r="H26" s="90">
        <v>1</v>
      </c>
      <c r="I26" s="90">
        <v>0</v>
      </c>
    </row>
    <row r="27" spans="1:9">
      <c r="C27" s="96"/>
      <c r="D27" s="90">
        <v>1</v>
      </c>
      <c r="E27" s="90">
        <v>2</v>
      </c>
      <c r="F27" s="90"/>
      <c r="G27" s="96"/>
      <c r="H27" s="90">
        <v>1</v>
      </c>
      <c r="I27" s="90">
        <v>0.5</v>
      </c>
    </row>
    <row r="28" spans="1:9">
      <c r="C28" s="96"/>
      <c r="D28" s="90">
        <v>1</v>
      </c>
      <c r="E28" s="90">
        <v>4</v>
      </c>
      <c r="F28" s="90"/>
      <c r="G28" s="96"/>
      <c r="H28" s="90">
        <v>1</v>
      </c>
      <c r="I28" s="90">
        <v>4</v>
      </c>
    </row>
    <row r="29" spans="1:9">
      <c r="C29" s="96"/>
      <c r="D29" s="90">
        <v>1</v>
      </c>
      <c r="E29" s="90">
        <v>3</v>
      </c>
      <c r="F29" s="90">
        <v>6</v>
      </c>
      <c r="G29" s="96"/>
      <c r="H29" s="90">
        <v>1</v>
      </c>
      <c r="I29" s="90">
        <v>2</v>
      </c>
    </row>
    <row r="30" spans="1:9">
      <c r="C30" s="96"/>
      <c r="D30" s="90">
        <v>1</v>
      </c>
      <c r="E30" s="90">
        <v>1</v>
      </c>
      <c r="F30" s="90"/>
      <c r="G30" s="96"/>
      <c r="H30" s="90">
        <v>1</v>
      </c>
      <c r="I30" s="90">
        <v>1</v>
      </c>
    </row>
    <row r="31" spans="1:9">
      <c r="C31" s="96"/>
      <c r="D31" s="90">
        <v>1</v>
      </c>
      <c r="E31" s="90">
        <v>3</v>
      </c>
      <c r="F31" s="90">
        <v>2</v>
      </c>
      <c r="G31" s="96"/>
      <c r="H31" s="90">
        <v>1</v>
      </c>
      <c r="I31" s="90">
        <v>2</v>
      </c>
    </row>
    <row r="32" spans="1:9">
      <c r="C32" s="96"/>
      <c r="D32" s="90">
        <v>1</v>
      </c>
      <c r="E32" s="90">
        <v>3</v>
      </c>
      <c r="F32" s="90"/>
      <c r="G32" s="96"/>
      <c r="H32" s="90">
        <v>1</v>
      </c>
      <c r="I32" s="90">
        <v>0</v>
      </c>
    </row>
    <row r="33" spans="3:9">
      <c r="C33" s="96"/>
      <c r="D33" s="90">
        <v>1</v>
      </c>
      <c r="E33" s="90">
        <v>4</v>
      </c>
      <c r="F33" s="90"/>
      <c r="G33" s="96"/>
      <c r="H33" s="90">
        <v>1</v>
      </c>
      <c r="I33" s="90">
        <v>0</v>
      </c>
    </row>
    <row r="34" spans="3:9">
      <c r="C34" s="96"/>
      <c r="D34" s="90">
        <v>1</v>
      </c>
      <c r="E34" s="90">
        <v>3</v>
      </c>
      <c r="F34" s="90"/>
      <c r="G34" s="96"/>
      <c r="H34" s="90">
        <v>1</v>
      </c>
      <c r="I34" s="90">
        <v>2</v>
      </c>
    </row>
    <row r="35" spans="3:9">
      <c r="C35" s="95" t="s">
        <v>639</v>
      </c>
      <c r="D35" s="84">
        <f>SUM(D22:D34)</f>
        <v>13</v>
      </c>
      <c r="E35" s="84">
        <f>SUM(E22:E34)</f>
        <v>39</v>
      </c>
      <c r="F35" s="84">
        <f>SUM(F22:F34)</f>
        <v>24</v>
      </c>
      <c r="G35" s="95" t="s">
        <v>639</v>
      </c>
      <c r="H35" s="84">
        <f>SUM(H22:H34)</f>
        <v>13</v>
      </c>
      <c r="I35" s="84">
        <f>SUM(I22:I34)</f>
        <v>25.5</v>
      </c>
    </row>
    <row r="36" spans="3:9">
      <c r="C36" s="96"/>
      <c r="D36" s="84"/>
      <c r="E36" s="84">
        <v>2</v>
      </c>
      <c r="F36" s="84"/>
      <c r="G36" s="140"/>
      <c r="H36" s="109"/>
      <c r="I36" s="181"/>
    </row>
    <row r="37" spans="3:9">
      <c r="C37" s="96"/>
      <c r="D37" s="84"/>
      <c r="E37" s="84">
        <v>41</v>
      </c>
      <c r="F37" s="84">
        <v>0</v>
      </c>
      <c r="G37" s="9"/>
      <c r="I37" s="139"/>
    </row>
    <row r="38" spans="3:9">
      <c r="C38" s="140"/>
      <c r="D38" s="109"/>
      <c r="E38" s="134"/>
      <c r="F38" s="109"/>
    </row>
    <row r="39" spans="3:9">
      <c r="C39" s="59"/>
      <c r="F39" s="139"/>
    </row>
    <row r="56" spans="11:29" ht="22.5">
      <c r="K56" s="208" t="s">
        <v>721</v>
      </c>
      <c r="L56" s="208"/>
      <c r="M56" s="208"/>
      <c r="N56" s="208"/>
      <c r="O56" s="208"/>
      <c r="P56" s="208"/>
      <c r="Q56" s="208"/>
      <c r="R56" s="208"/>
      <c r="S56" s="208"/>
      <c r="T56" s="208"/>
      <c r="U56" s="208"/>
      <c r="V56" s="208"/>
      <c r="W56" s="208"/>
      <c r="X56" s="208"/>
      <c r="Y56" s="208"/>
      <c r="Z56" s="208"/>
      <c r="AA56" s="208"/>
      <c r="AB56" s="208"/>
      <c r="AC56" s="208"/>
    </row>
    <row r="76" spans="1:23" ht="43.5" customHeight="1">
      <c r="A76" s="206" t="s">
        <v>428</v>
      </c>
      <c r="B76" s="206"/>
      <c r="C76" s="206"/>
      <c r="D76" s="206"/>
      <c r="E76" s="206"/>
      <c r="F76" s="206"/>
      <c r="G76" s="206"/>
      <c r="H76" s="206"/>
      <c r="I76" s="206"/>
      <c r="J76" s="206"/>
      <c r="K76" s="206"/>
      <c r="L76" s="206"/>
      <c r="M76" s="206"/>
      <c r="N76" s="206"/>
      <c r="O76" s="206"/>
      <c r="P76" s="206"/>
      <c r="Q76" s="206"/>
      <c r="R76" s="206"/>
      <c r="S76" s="206"/>
      <c r="T76" s="206"/>
      <c r="U76" s="206"/>
      <c r="V76" s="206"/>
      <c r="W76" s="206"/>
    </row>
  </sheetData>
  <sortState ref="A3:M15">
    <sortCondition descending="1" ref="D2"/>
  </sortState>
  <mergeCells count="4">
    <mergeCell ref="A1:I1"/>
    <mergeCell ref="A18:I18"/>
    <mergeCell ref="A76:W76"/>
    <mergeCell ref="K56:AC56"/>
  </mergeCells>
  <phoneticPr fontId="1" type="noConversion"/>
  <conditionalFormatting sqref="B3:B4">
    <cfRule type="duplicateValues" dxfId="2" priority="2"/>
  </conditionalFormatting>
  <conditionalFormatting sqref="B4">
    <cfRule type="duplicateValues" dxfId="1" priority="1"/>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1:F6"/>
  <sheetViews>
    <sheetView zoomScale="80" zoomScaleNormal="80" workbookViewId="0">
      <selection sqref="A1:F1"/>
    </sheetView>
  </sheetViews>
  <sheetFormatPr defaultRowHeight="13.5"/>
  <cols>
    <col min="1" max="1" width="5.5" customWidth="1"/>
    <col min="2" max="2" width="7.125" bestFit="1" customWidth="1"/>
    <col min="3" max="3" width="6" bestFit="1" customWidth="1"/>
    <col min="4" max="4" width="10.25" bestFit="1" customWidth="1"/>
    <col min="5" max="5" width="31.25" customWidth="1"/>
    <col min="6" max="6" width="58.5" customWidth="1"/>
  </cols>
  <sheetData>
    <row r="1" spans="1:6" ht="40.5" customHeight="1">
      <c r="A1" s="209" t="s">
        <v>716</v>
      </c>
      <c r="B1" s="209"/>
      <c r="C1" s="209"/>
      <c r="D1" s="209"/>
      <c r="E1" s="209"/>
      <c r="F1" s="209"/>
    </row>
    <row r="2" spans="1:6" s="97" customFormat="1" ht="15.75">
      <c r="A2" s="161" t="s">
        <v>405</v>
      </c>
      <c r="B2" s="162" t="s">
        <v>8</v>
      </c>
      <c r="C2" s="162" t="s">
        <v>11</v>
      </c>
      <c r="D2" s="162" t="s">
        <v>163</v>
      </c>
      <c r="E2" s="162" t="s">
        <v>712</v>
      </c>
      <c r="F2" s="162" t="s">
        <v>677</v>
      </c>
    </row>
    <row r="3" spans="1:6" s="97" customFormat="1" ht="26.25" customHeight="1">
      <c r="A3" s="163">
        <v>1</v>
      </c>
      <c r="B3" s="164" t="s">
        <v>681</v>
      </c>
      <c r="C3" s="163"/>
      <c r="D3" s="165"/>
      <c r="E3" s="166" t="s">
        <v>711</v>
      </c>
      <c r="F3" s="164" t="s">
        <v>683</v>
      </c>
    </row>
    <row r="4" spans="1:6" s="97" customFormat="1" ht="42.75">
      <c r="A4" s="163">
        <v>2</v>
      </c>
      <c r="B4" s="164" t="s">
        <v>685</v>
      </c>
      <c r="C4" s="163" t="s">
        <v>280</v>
      </c>
      <c r="D4" s="165">
        <v>22798</v>
      </c>
      <c r="E4" s="166" t="s">
        <v>717</v>
      </c>
      <c r="F4" s="167" t="s">
        <v>714</v>
      </c>
    </row>
    <row r="5" spans="1:6" s="97" customFormat="1" ht="36" customHeight="1">
      <c r="A5" s="163">
        <v>3</v>
      </c>
      <c r="B5" s="168" t="s">
        <v>691</v>
      </c>
      <c r="C5" s="169" t="s">
        <v>72</v>
      </c>
      <c r="D5" s="170">
        <v>21610</v>
      </c>
      <c r="E5" s="167" t="s">
        <v>718</v>
      </c>
      <c r="F5" s="171" t="s">
        <v>720</v>
      </c>
    </row>
    <row r="6" spans="1:6" s="97" customFormat="1" ht="33.75" customHeight="1">
      <c r="A6" s="163">
        <v>4</v>
      </c>
      <c r="B6" s="164" t="s">
        <v>693</v>
      </c>
      <c r="C6" s="163" t="s">
        <v>280</v>
      </c>
      <c r="D6" s="165"/>
      <c r="E6" s="167" t="s">
        <v>719</v>
      </c>
      <c r="F6" s="166" t="s">
        <v>715</v>
      </c>
    </row>
  </sheetData>
  <mergeCells count="1">
    <mergeCell ref="A1:F1"/>
  </mergeCells>
  <phoneticPr fontId="1" type="noConversion"/>
  <conditionalFormatting sqref="B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判刑</vt:lpstr>
      <vt:lpstr>庭审</vt:lpstr>
      <vt:lpstr>恶报</vt:lpstr>
      <vt:lpstr>统计图</vt:lpstr>
      <vt:lpstr>表</vt:lpstr>
      <vt:lpstr>表1</vt:lpstr>
      <vt:lpstr>表2-图5</vt:lpstr>
      <vt:lpstr>表3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2026-05-05T12:05:49Z</dcterms:created>
  <dcterms:modified xsi:type="dcterms:W3CDTF">2026-06-15T16:39:12Z</dcterms:modified>
</cp:coreProperties>
</file>